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Y:\ABASTAMENT\DESPESA\2017-50 Serv. Logistics i MH\2. Plecs i tramits AMB\(6) Documents definitius abril 2019\"/>
    </mc:Choice>
  </mc:AlternateContent>
  <bookViews>
    <workbookView xWindow="0" yWindow="0" windowWidth="28800" windowHeight="12210"/>
  </bookViews>
  <sheets>
    <sheet name="7.2.1 Cuadro de precios" sheetId="7" r:id="rId1"/>
    <sheet name="7.2.2 Presupuesto" sheetId="8" r:id="rId2"/>
  </sheets>
  <definedNames>
    <definedName name="_xlnm._FilterDatabase" localSheetId="0" hidden="1">'7.2.1 Cuadro de precios'!$A$7:$H$7</definedName>
    <definedName name="_xlnm._FilterDatabase" localSheetId="1" hidden="1">'7.2.2 Presupuesto'!$A$7:$H$999</definedName>
    <definedName name="_xlnm.Print_Area" localSheetId="0">'7.2.1 Cuadro de precios'!$A$1:$H$1014</definedName>
    <definedName name="_xlnm.Print_Area" localSheetId="1">'7.2.2 Presupuesto'!$A$1:$H$1014</definedName>
    <definedName name="_xlnm.Print_Titles" localSheetId="0">'7.2.1 Cuadro de precios'!$7:$7</definedName>
    <definedName name="_xlnm.Print_Titles" localSheetId="1">'7.2.2 Presupuesto'!$7:$7</definedName>
  </definedNames>
  <calcPr calcId="171027"/>
</workbook>
</file>

<file path=xl/calcChain.xml><?xml version="1.0" encoding="utf-8"?>
<calcChain xmlns="http://schemas.openxmlformats.org/spreadsheetml/2006/main">
  <c r="A1" i="8" l="1"/>
  <c r="A5" i="8" l="1"/>
  <c r="G949" i="8" l="1"/>
  <c r="H949" i="8" s="1"/>
  <c r="G950" i="8"/>
  <c r="H950" i="8" s="1"/>
  <c r="G951" i="8"/>
  <c r="H951" i="8" s="1"/>
  <c r="G952" i="8"/>
  <c r="H952" i="8" s="1"/>
  <c r="G953" i="8"/>
  <c r="H953" i="8" s="1"/>
  <c r="G954" i="8"/>
  <c r="H954" i="8" s="1"/>
  <c r="G955" i="8"/>
  <c r="H955" i="8" s="1"/>
  <c r="G956" i="8"/>
  <c r="H956" i="8" s="1"/>
  <c r="G957" i="8"/>
  <c r="H957" i="8" s="1"/>
  <c r="G958" i="8"/>
  <c r="H958" i="8" s="1"/>
  <c r="G959" i="8"/>
  <c r="H959" i="8" s="1"/>
  <c r="G960" i="8"/>
  <c r="H960" i="8" s="1"/>
  <c r="G961" i="8"/>
  <c r="H961" i="8" s="1"/>
  <c r="G962" i="8"/>
  <c r="H962" i="8" s="1"/>
  <c r="G963" i="8"/>
  <c r="H963" i="8" s="1"/>
  <c r="G964" i="8"/>
  <c r="H964" i="8" s="1"/>
  <c r="G965" i="8"/>
  <c r="H965" i="8" s="1"/>
  <c r="G966" i="8"/>
  <c r="H966" i="8" s="1"/>
  <c r="G967" i="8"/>
  <c r="H967" i="8" s="1"/>
  <c r="G968" i="8"/>
  <c r="H968" i="8" s="1"/>
  <c r="G969" i="8"/>
  <c r="H969" i="8" s="1"/>
  <c r="G970" i="8"/>
  <c r="H970" i="8" s="1"/>
  <c r="G971" i="8"/>
  <c r="H971" i="8" s="1"/>
  <c r="G972" i="8"/>
  <c r="H972" i="8" s="1"/>
  <c r="G973" i="8"/>
  <c r="H973" i="8" s="1"/>
  <c r="G974" i="8"/>
  <c r="H974" i="8" s="1"/>
  <c r="G975" i="8"/>
  <c r="H975" i="8" s="1"/>
  <c r="G976" i="8"/>
  <c r="H976" i="8" s="1"/>
  <c r="G977" i="8"/>
  <c r="H977" i="8" s="1"/>
  <c r="G978" i="8"/>
  <c r="H978" i="8" s="1"/>
  <c r="G979" i="8"/>
  <c r="H979" i="8" s="1"/>
  <c r="G980" i="8"/>
  <c r="H980" i="8" s="1"/>
  <c r="G981" i="8"/>
  <c r="H981" i="8" s="1"/>
  <c r="G982" i="8"/>
  <c r="H982" i="8" s="1"/>
  <c r="G983" i="8"/>
  <c r="H983" i="8" s="1"/>
  <c r="G984" i="8"/>
  <c r="H984" i="8" s="1"/>
  <c r="G985" i="8"/>
  <c r="H985" i="8" s="1"/>
  <c r="G986" i="8"/>
  <c r="H986" i="8" s="1"/>
  <c r="G987" i="8"/>
  <c r="H987" i="8" s="1"/>
  <c r="G988" i="8"/>
  <c r="H988" i="8" s="1"/>
  <c r="G989" i="8"/>
  <c r="H989" i="8" s="1"/>
  <c r="G990" i="8"/>
  <c r="H990" i="8" s="1"/>
  <c r="G991" i="8"/>
  <c r="H991" i="8" s="1"/>
  <c r="G992" i="8"/>
  <c r="H992" i="8" s="1"/>
  <c r="G993" i="8"/>
  <c r="H993" i="8" s="1"/>
  <c r="G994" i="8"/>
  <c r="H994" i="8" s="1"/>
  <c r="G948" i="8"/>
  <c r="H948" i="8" s="1"/>
  <c r="G996" i="8" l="1"/>
  <c r="H996" i="8" s="1"/>
  <c r="G997" i="8"/>
  <c r="H997" i="8" s="1"/>
  <c r="G8" i="8"/>
  <c r="H8" i="8" s="1"/>
  <c r="G9" i="8"/>
  <c r="H9" i="8" s="1"/>
  <c r="G10" i="8"/>
  <c r="H10" i="8" s="1"/>
  <c r="G11" i="8"/>
  <c r="H11" i="8" s="1"/>
  <c r="G12" i="8"/>
  <c r="H12" i="8" s="1"/>
  <c r="G13" i="8"/>
  <c r="H13" i="8" s="1"/>
  <c r="G14" i="8"/>
  <c r="H14" i="8" s="1"/>
  <c r="G15" i="8"/>
  <c r="H15" i="8" s="1"/>
  <c r="G16" i="8"/>
  <c r="H16" i="8" s="1"/>
  <c r="G17" i="8"/>
  <c r="H17" i="8" s="1"/>
  <c r="G18" i="8"/>
  <c r="H18" i="8" s="1"/>
  <c r="G19" i="8"/>
  <c r="H19" i="8" s="1"/>
  <c r="G20" i="8"/>
  <c r="H20" i="8" s="1"/>
  <c r="G21" i="8"/>
  <c r="H21" i="8" s="1"/>
  <c r="G22" i="8"/>
  <c r="H22" i="8" s="1"/>
  <c r="G23" i="8"/>
  <c r="H23" i="8" s="1"/>
  <c r="G24" i="8"/>
  <c r="H24" i="8" s="1"/>
  <c r="G25" i="8"/>
  <c r="H25" i="8" s="1"/>
  <c r="G26" i="8"/>
  <c r="H26" i="8" s="1"/>
  <c r="G27" i="8"/>
  <c r="H27" i="8" s="1"/>
  <c r="G28" i="8"/>
  <c r="H28" i="8" s="1"/>
  <c r="G29" i="8"/>
  <c r="H29" i="8" s="1"/>
  <c r="G30" i="8"/>
  <c r="H30" i="8" s="1"/>
  <c r="G31" i="8"/>
  <c r="H31" i="8" s="1"/>
  <c r="G32" i="8"/>
  <c r="H32" i="8" s="1"/>
  <c r="G33" i="8"/>
  <c r="H33" i="8" s="1"/>
  <c r="G34" i="8"/>
  <c r="H34" i="8" s="1"/>
  <c r="G35" i="8"/>
  <c r="H35" i="8" s="1"/>
  <c r="G36" i="8"/>
  <c r="H36" i="8" s="1"/>
  <c r="G37" i="8"/>
  <c r="H37" i="8" s="1"/>
  <c r="G38" i="8"/>
  <c r="H38" i="8" s="1"/>
  <c r="G39" i="8"/>
  <c r="H39" i="8" s="1"/>
  <c r="G40" i="8"/>
  <c r="H40" i="8" s="1"/>
  <c r="G41" i="8"/>
  <c r="H41" i="8" s="1"/>
  <c r="G42" i="8"/>
  <c r="H42" i="8" s="1"/>
  <c r="G43" i="8"/>
  <c r="H43" i="8" s="1"/>
  <c r="G44" i="8"/>
  <c r="H44" i="8" s="1"/>
  <c r="G45" i="8"/>
  <c r="H45" i="8" s="1"/>
  <c r="G46" i="8"/>
  <c r="H46" i="8" s="1"/>
  <c r="G47" i="8"/>
  <c r="H47" i="8" s="1"/>
  <c r="G48" i="8"/>
  <c r="H48" i="8" s="1"/>
  <c r="G49" i="8"/>
  <c r="H49" i="8" s="1"/>
  <c r="G50" i="8"/>
  <c r="H50" i="8" s="1"/>
  <c r="G51" i="8"/>
  <c r="H51" i="8" s="1"/>
  <c r="G52" i="8"/>
  <c r="H52" i="8" s="1"/>
  <c r="G53" i="8"/>
  <c r="H53" i="8" s="1"/>
  <c r="G54" i="8"/>
  <c r="H54" i="8" s="1"/>
  <c r="G55" i="8"/>
  <c r="H55" i="8" s="1"/>
  <c r="G56" i="8"/>
  <c r="H56" i="8" s="1"/>
  <c r="G57" i="8"/>
  <c r="H57" i="8" s="1"/>
  <c r="G58" i="8"/>
  <c r="H58" i="8" s="1"/>
  <c r="G59" i="8"/>
  <c r="H59" i="8" s="1"/>
  <c r="G60" i="8"/>
  <c r="H60" i="8" s="1"/>
  <c r="G61" i="8"/>
  <c r="H61" i="8" s="1"/>
  <c r="G62" i="8"/>
  <c r="H62" i="8" s="1"/>
  <c r="G63" i="8"/>
  <c r="H63" i="8" s="1"/>
  <c r="G64" i="8"/>
  <c r="H64" i="8" s="1"/>
  <c r="G65" i="8"/>
  <c r="H65" i="8" s="1"/>
  <c r="G66" i="8"/>
  <c r="H66" i="8" s="1"/>
  <c r="G67" i="8"/>
  <c r="H67" i="8" s="1"/>
  <c r="G68" i="8"/>
  <c r="H68" i="8" s="1"/>
  <c r="G69" i="8"/>
  <c r="H69" i="8" s="1"/>
  <c r="G70" i="8"/>
  <c r="H70" i="8" s="1"/>
  <c r="G71" i="8"/>
  <c r="H71" i="8" s="1"/>
  <c r="G72" i="8"/>
  <c r="H72" i="8" s="1"/>
  <c r="G73" i="8"/>
  <c r="H73" i="8" s="1"/>
  <c r="G74" i="8"/>
  <c r="H74" i="8" s="1"/>
  <c r="G75" i="8"/>
  <c r="H75" i="8" s="1"/>
  <c r="G76" i="8"/>
  <c r="H76" i="8" s="1"/>
  <c r="G77" i="8"/>
  <c r="H77" i="8" s="1"/>
  <c r="G78" i="8"/>
  <c r="H78" i="8" s="1"/>
  <c r="G79" i="8"/>
  <c r="H79" i="8" s="1"/>
  <c r="G80" i="8"/>
  <c r="H80" i="8" s="1"/>
  <c r="G81" i="8"/>
  <c r="H81" i="8" s="1"/>
  <c r="G82" i="8"/>
  <c r="H82" i="8" s="1"/>
  <c r="G83" i="8"/>
  <c r="H83" i="8" s="1"/>
  <c r="G84" i="8"/>
  <c r="H84" i="8" s="1"/>
  <c r="G85" i="8"/>
  <c r="H85" i="8" s="1"/>
  <c r="G86" i="8"/>
  <c r="H86" i="8" s="1"/>
  <c r="G87" i="8"/>
  <c r="H87" i="8" s="1"/>
  <c r="G88" i="8"/>
  <c r="H88" i="8" s="1"/>
  <c r="G89" i="8"/>
  <c r="H89" i="8" s="1"/>
  <c r="G90" i="8"/>
  <c r="H90" i="8" s="1"/>
  <c r="G91" i="8"/>
  <c r="H91" i="8" s="1"/>
  <c r="G92" i="8"/>
  <c r="H92" i="8" s="1"/>
  <c r="G93" i="8"/>
  <c r="H93" i="8" s="1"/>
  <c r="G94" i="8"/>
  <c r="H94" i="8" s="1"/>
  <c r="G95" i="8"/>
  <c r="H95" i="8" s="1"/>
  <c r="G96" i="8"/>
  <c r="H96" i="8" s="1"/>
  <c r="G97" i="8"/>
  <c r="H97" i="8" s="1"/>
  <c r="G98" i="8"/>
  <c r="H98" i="8" s="1"/>
  <c r="G99" i="8"/>
  <c r="H99" i="8" s="1"/>
  <c r="G100" i="8"/>
  <c r="H100" i="8" s="1"/>
  <c r="G101" i="8"/>
  <c r="H101" i="8" s="1"/>
  <c r="G102" i="8"/>
  <c r="H102" i="8" s="1"/>
  <c r="G103" i="8"/>
  <c r="H103" i="8" s="1"/>
  <c r="G104" i="8"/>
  <c r="H104" i="8" s="1"/>
  <c r="G105" i="8"/>
  <c r="H105" i="8" s="1"/>
  <c r="G106" i="8"/>
  <c r="H106" i="8" s="1"/>
  <c r="G107" i="8"/>
  <c r="H107" i="8" s="1"/>
  <c r="G108" i="8"/>
  <c r="H108" i="8" s="1"/>
  <c r="G109" i="8"/>
  <c r="H109" i="8" s="1"/>
  <c r="G110" i="8"/>
  <c r="H110" i="8" s="1"/>
  <c r="G111" i="8"/>
  <c r="H111" i="8" s="1"/>
  <c r="G112" i="8"/>
  <c r="H112" i="8" s="1"/>
  <c r="G113" i="8"/>
  <c r="H113" i="8" s="1"/>
  <c r="G114" i="8"/>
  <c r="H114" i="8" s="1"/>
  <c r="G115" i="8"/>
  <c r="H115" i="8" s="1"/>
  <c r="G116" i="8"/>
  <c r="H116" i="8" s="1"/>
  <c r="G117" i="8"/>
  <c r="H117" i="8" s="1"/>
  <c r="G118" i="8"/>
  <c r="H118" i="8" s="1"/>
  <c r="G119" i="8"/>
  <c r="H119" i="8" s="1"/>
  <c r="G120" i="8"/>
  <c r="H120" i="8" s="1"/>
  <c r="G121" i="8"/>
  <c r="H121" i="8" s="1"/>
  <c r="G122" i="8"/>
  <c r="H122" i="8" s="1"/>
  <c r="G123" i="8"/>
  <c r="H123" i="8" s="1"/>
  <c r="G124" i="8"/>
  <c r="H124" i="8" s="1"/>
  <c r="G125" i="8"/>
  <c r="H125" i="8" s="1"/>
  <c r="G126" i="8"/>
  <c r="H126" i="8" s="1"/>
  <c r="G127" i="8"/>
  <c r="H127" i="8" s="1"/>
  <c r="G128" i="8"/>
  <c r="H128" i="8" s="1"/>
  <c r="G129" i="8"/>
  <c r="H129" i="8" s="1"/>
  <c r="G130" i="8"/>
  <c r="H130" i="8" s="1"/>
  <c r="G131" i="8"/>
  <c r="H131" i="8" s="1"/>
  <c r="G132" i="8"/>
  <c r="H132" i="8" s="1"/>
  <c r="G133" i="8"/>
  <c r="H133" i="8" s="1"/>
  <c r="G134" i="8"/>
  <c r="H134" i="8" s="1"/>
  <c r="G135" i="8"/>
  <c r="H135" i="8" s="1"/>
  <c r="G136" i="8"/>
  <c r="H136" i="8" s="1"/>
  <c r="G137" i="8"/>
  <c r="H137" i="8" s="1"/>
  <c r="G138" i="8"/>
  <c r="H138" i="8" s="1"/>
  <c r="G139" i="8"/>
  <c r="H139" i="8" s="1"/>
  <c r="G140" i="8"/>
  <c r="H140" i="8" s="1"/>
  <c r="G141" i="8"/>
  <c r="H141" i="8" s="1"/>
  <c r="G142" i="8"/>
  <c r="H142" i="8" s="1"/>
  <c r="G143" i="8"/>
  <c r="H143" i="8" s="1"/>
  <c r="G144" i="8"/>
  <c r="H144" i="8" s="1"/>
  <c r="G145" i="8"/>
  <c r="H145" i="8" s="1"/>
  <c r="G146" i="8"/>
  <c r="H146" i="8" s="1"/>
  <c r="G147" i="8"/>
  <c r="H147" i="8" s="1"/>
  <c r="G148" i="8"/>
  <c r="H148" i="8" s="1"/>
  <c r="G149" i="8"/>
  <c r="H149" i="8" s="1"/>
  <c r="G150" i="8"/>
  <c r="H150" i="8" s="1"/>
  <c r="G151" i="8"/>
  <c r="H151" i="8" s="1"/>
  <c r="G152" i="8"/>
  <c r="H152" i="8" s="1"/>
  <c r="G153" i="8"/>
  <c r="H153" i="8" s="1"/>
  <c r="G154" i="8"/>
  <c r="H154" i="8" s="1"/>
  <c r="G155" i="8"/>
  <c r="H155" i="8" s="1"/>
  <c r="G156" i="8"/>
  <c r="H156" i="8" s="1"/>
  <c r="G157" i="8"/>
  <c r="H157" i="8" s="1"/>
  <c r="G158" i="8"/>
  <c r="H158" i="8" s="1"/>
  <c r="G159" i="8"/>
  <c r="H159" i="8" s="1"/>
  <c r="G160" i="8"/>
  <c r="H160" i="8" s="1"/>
  <c r="G161" i="8"/>
  <c r="H161" i="8" s="1"/>
  <c r="G162" i="8"/>
  <c r="H162" i="8" s="1"/>
  <c r="G163" i="8"/>
  <c r="H163" i="8" s="1"/>
  <c r="G164" i="8"/>
  <c r="H164" i="8" s="1"/>
  <c r="G165" i="8"/>
  <c r="H165" i="8" s="1"/>
  <c r="G166" i="8"/>
  <c r="H166" i="8" s="1"/>
  <c r="G167" i="8"/>
  <c r="H167" i="8" s="1"/>
  <c r="G168" i="8"/>
  <c r="H168" i="8" s="1"/>
  <c r="G169" i="8"/>
  <c r="H169" i="8" s="1"/>
  <c r="G170" i="8"/>
  <c r="H170" i="8" s="1"/>
  <c r="G171" i="8"/>
  <c r="H171" i="8" s="1"/>
  <c r="G172" i="8"/>
  <c r="H172" i="8" s="1"/>
  <c r="G173" i="8"/>
  <c r="H173" i="8" s="1"/>
  <c r="G174" i="8"/>
  <c r="H174" i="8" s="1"/>
  <c r="G175" i="8"/>
  <c r="H175" i="8" s="1"/>
  <c r="G176" i="8"/>
  <c r="H176" i="8" s="1"/>
  <c r="G177" i="8"/>
  <c r="H177" i="8" s="1"/>
  <c r="G178" i="8"/>
  <c r="H178" i="8" s="1"/>
  <c r="G179" i="8"/>
  <c r="H179" i="8" s="1"/>
  <c r="G180" i="8"/>
  <c r="H180" i="8" s="1"/>
  <c r="G181" i="8"/>
  <c r="H181" i="8" s="1"/>
  <c r="G182" i="8"/>
  <c r="H182" i="8" s="1"/>
  <c r="G183" i="8"/>
  <c r="H183" i="8" s="1"/>
  <c r="G184" i="8"/>
  <c r="H184" i="8" s="1"/>
  <c r="G185" i="8"/>
  <c r="H185" i="8" s="1"/>
  <c r="G186" i="8"/>
  <c r="H186" i="8" s="1"/>
  <c r="G187" i="8"/>
  <c r="H187" i="8" s="1"/>
  <c r="G188" i="8"/>
  <c r="H188" i="8" s="1"/>
  <c r="G189" i="8"/>
  <c r="H189" i="8" s="1"/>
  <c r="G190" i="8"/>
  <c r="H190" i="8" s="1"/>
  <c r="G191" i="8"/>
  <c r="H191" i="8" s="1"/>
  <c r="G192" i="8"/>
  <c r="H192" i="8" s="1"/>
  <c r="G193" i="8"/>
  <c r="H193" i="8" s="1"/>
  <c r="G194" i="8"/>
  <c r="H194" i="8" s="1"/>
  <c r="G195" i="8"/>
  <c r="H195" i="8" s="1"/>
  <c r="G196" i="8"/>
  <c r="H196" i="8" s="1"/>
  <c r="G197" i="8"/>
  <c r="H197" i="8" s="1"/>
  <c r="G198" i="8"/>
  <c r="H198" i="8" s="1"/>
  <c r="G199" i="8"/>
  <c r="H199" i="8" s="1"/>
  <c r="G200" i="8"/>
  <c r="H200" i="8" s="1"/>
  <c r="G201" i="8"/>
  <c r="H201" i="8" s="1"/>
  <c r="G202" i="8"/>
  <c r="H202" i="8" s="1"/>
  <c r="G203" i="8"/>
  <c r="H203" i="8" s="1"/>
  <c r="G204" i="8"/>
  <c r="H204" i="8" s="1"/>
  <c r="G205" i="8"/>
  <c r="H205" i="8" s="1"/>
  <c r="G206" i="8"/>
  <c r="H206" i="8" s="1"/>
  <c r="G207" i="8"/>
  <c r="H207" i="8" s="1"/>
  <c r="G208" i="8"/>
  <c r="H208" i="8" s="1"/>
  <c r="G209" i="8"/>
  <c r="H209" i="8" s="1"/>
  <c r="G210" i="8"/>
  <c r="H210" i="8" s="1"/>
  <c r="G211" i="8"/>
  <c r="H211" i="8" s="1"/>
  <c r="G212" i="8"/>
  <c r="H212" i="8" s="1"/>
  <c r="G213" i="8"/>
  <c r="H213" i="8" s="1"/>
  <c r="G214" i="8"/>
  <c r="H214" i="8" s="1"/>
  <c r="G215" i="8"/>
  <c r="H215" i="8" s="1"/>
  <c r="G216" i="8"/>
  <c r="H216" i="8" s="1"/>
  <c r="G217" i="8"/>
  <c r="H217" i="8" s="1"/>
  <c r="G218" i="8"/>
  <c r="H218" i="8" s="1"/>
  <c r="G219" i="8"/>
  <c r="H219" i="8" s="1"/>
  <c r="G220" i="8"/>
  <c r="H220" i="8" s="1"/>
  <c r="G221" i="8"/>
  <c r="H221" i="8" s="1"/>
  <c r="G222" i="8"/>
  <c r="H222" i="8" s="1"/>
  <c r="G223" i="8"/>
  <c r="H223" i="8" s="1"/>
  <c r="G224" i="8"/>
  <c r="H224" i="8" s="1"/>
  <c r="G225" i="8"/>
  <c r="H225" i="8" s="1"/>
  <c r="G226" i="8"/>
  <c r="H226" i="8" s="1"/>
  <c r="G227" i="8"/>
  <c r="H227" i="8" s="1"/>
  <c r="G228" i="8"/>
  <c r="H228" i="8" s="1"/>
  <c r="G229" i="8"/>
  <c r="H229" i="8" s="1"/>
  <c r="G230" i="8"/>
  <c r="H230" i="8" s="1"/>
  <c r="G231" i="8"/>
  <c r="H231" i="8" s="1"/>
  <c r="G232" i="8"/>
  <c r="H232" i="8" s="1"/>
  <c r="G233" i="8"/>
  <c r="H233" i="8" s="1"/>
  <c r="G234" i="8"/>
  <c r="H234" i="8" s="1"/>
  <c r="G235" i="8"/>
  <c r="H235" i="8" s="1"/>
  <c r="G236" i="8"/>
  <c r="H236" i="8" s="1"/>
  <c r="G237" i="8"/>
  <c r="H237" i="8" s="1"/>
  <c r="G238" i="8"/>
  <c r="H238" i="8" s="1"/>
  <c r="G239" i="8"/>
  <c r="H239" i="8" s="1"/>
  <c r="G240" i="8"/>
  <c r="H240" i="8" s="1"/>
  <c r="G241" i="8"/>
  <c r="H241" i="8" s="1"/>
  <c r="G242" i="8"/>
  <c r="H242" i="8" s="1"/>
  <c r="G243" i="8"/>
  <c r="H243" i="8" s="1"/>
  <c r="G244" i="8"/>
  <c r="H244" i="8" s="1"/>
  <c r="G245" i="8"/>
  <c r="H245" i="8" s="1"/>
  <c r="G246" i="8"/>
  <c r="H246" i="8" s="1"/>
  <c r="G247" i="8"/>
  <c r="H247" i="8" s="1"/>
  <c r="G248" i="8"/>
  <c r="H248" i="8" s="1"/>
  <c r="G249" i="8"/>
  <c r="H249" i="8" s="1"/>
  <c r="G250" i="8"/>
  <c r="H250" i="8" s="1"/>
  <c r="G251" i="8"/>
  <c r="H251" i="8" s="1"/>
  <c r="G252" i="8"/>
  <c r="H252" i="8" s="1"/>
  <c r="G253" i="8"/>
  <c r="H253" i="8" s="1"/>
  <c r="G254" i="8"/>
  <c r="H254" i="8" s="1"/>
  <c r="G255" i="8"/>
  <c r="H255" i="8" s="1"/>
  <c r="G256" i="8"/>
  <c r="H256" i="8" s="1"/>
  <c r="G257" i="8"/>
  <c r="H257" i="8" s="1"/>
  <c r="G258" i="8"/>
  <c r="H258" i="8" s="1"/>
  <c r="G259" i="8"/>
  <c r="H259" i="8" s="1"/>
  <c r="G260" i="8"/>
  <c r="H260" i="8" s="1"/>
  <c r="G261" i="8"/>
  <c r="H261" i="8" s="1"/>
  <c r="G262" i="8"/>
  <c r="H262" i="8" s="1"/>
  <c r="G263" i="8"/>
  <c r="H263" i="8" s="1"/>
  <c r="G264" i="8"/>
  <c r="H264" i="8" s="1"/>
  <c r="G265" i="8"/>
  <c r="H265" i="8" s="1"/>
  <c r="G266" i="8"/>
  <c r="H266" i="8" s="1"/>
  <c r="G267" i="8"/>
  <c r="H267" i="8" s="1"/>
  <c r="G268" i="8"/>
  <c r="H268" i="8" s="1"/>
  <c r="G269" i="8"/>
  <c r="H269" i="8" s="1"/>
  <c r="G270" i="8"/>
  <c r="H270" i="8" s="1"/>
  <c r="G271" i="8"/>
  <c r="H271" i="8" s="1"/>
  <c r="G272" i="8"/>
  <c r="H272" i="8" s="1"/>
  <c r="G273" i="8"/>
  <c r="H273" i="8" s="1"/>
  <c r="G274" i="8"/>
  <c r="H274" i="8" s="1"/>
  <c r="G275" i="8"/>
  <c r="H275" i="8" s="1"/>
  <c r="G276" i="8"/>
  <c r="H276" i="8" s="1"/>
  <c r="G277" i="8"/>
  <c r="H277" i="8" s="1"/>
  <c r="G278" i="8"/>
  <c r="H278" i="8" s="1"/>
  <c r="G279" i="8"/>
  <c r="H279" i="8" s="1"/>
  <c r="G280" i="8"/>
  <c r="H280" i="8" s="1"/>
  <c r="G281" i="8"/>
  <c r="H281" i="8" s="1"/>
  <c r="G282" i="8"/>
  <c r="H282" i="8" s="1"/>
  <c r="G283" i="8"/>
  <c r="H283" i="8" s="1"/>
  <c r="G284" i="8"/>
  <c r="H284" i="8" s="1"/>
  <c r="G285" i="8"/>
  <c r="H285" i="8" s="1"/>
  <c r="G286" i="8"/>
  <c r="H286" i="8" s="1"/>
  <c r="G287" i="8"/>
  <c r="H287" i="8" s="1"/>
  <c r="G288" i="8"/>
  <c r="H288" i="8" s="1"/>
  <c r="G289" i="8"/>
  <c r="H289" i="8" s="1"/>
  <c r="G290" i="8"/>
  <c r="H290" i="8" s="1"/>
  <c r="G291" i="8"/>
  <c r="H291" i="8" s="1"/>
  <c r="G292" i="8"/>
  <c r="H292" i="8" s="1"/>
  <c r="G293" i="8"/>
  <c r="H293" i="8" s="1"/>
  <c r="G294" i="8"/>
  <c r="H294" i="8" s="1"/>
  <c r="G295" i="8"/>
  <c r="H295" i="8" s="1"/>
  <c r="G296" i="8"/>
  <c r="H296" i="8" s="1"/>
  <c r="G297" i="8"/>
  <c r="H297" i="8" s="1"/>
  <c r="G298" i="8"/>
  <c r="H298" i="8" s="1"/>
  <c r="G299" i="8"/>
  <c r="H299" i="8" s="1"/>
  <c r="G300" i="8"/>
  <c r="H300" i="8" s="1"/>
  <c r="G301" i="8"/>
  <c r="H301" i="8" s="1"/>
  <c r="G302" i="8"/>
  <c r="H302" i="8" s="1"/>
  <c r="G303" i="8"/>
  <c r="H303" i="8" s="1"/>
  <c r="G304" i="8"/>
  <c r="H304" i="8" s="1"/>
  <c r="G305" i="8"/>
  <c r="H305" i="8" s="1"/>
  <c r="G306" i="8"/>
  <c r="H306" i="8" s="1"/>
  <c r="G307" i="8"/>
  <c r="H307" i="8" s="1"/>
  <c r="G308" i="8"/>
  <c r="H308" i="8" s="1"/>
  <c r="G309" i="8"/>
  <c r="H309" i="8" s="1"/>
  <c r="G310" i="8"/>
  <c r="H310" i="8" s="1"/>
  <c r="G311" i="8"/>
  <c r="H311" i="8" s="1"/>
  <c r="G312" i="8"/>
  <c r="H312" i="8" s="1"/>
  <c r="G313" i="8"/>
  <c r="H313" i="8" s="1"/>
  <c r="G314" i="8"/>
  <c r="H314" i="8" s="1"/>
  <c r="G315" i="8"/>
  <c r="H315" i="8" s="1"/>
  <c r="G316" i="8"/>
  <c r="H316" i="8" s="1"/>
  <c r="G317" i="8"/>
  <c r="H317" i="8" s="1"/>
  <c r="G318" i="8"/>
  <c r="H318" i="8" s="1"/>
  <c r="G319" i="8"/>
  <c r="H319" i="8" s="1"/>
  <c r="G320" i="8"/>
  <c r="H320" i="8" s="1"/>
  <c r="G321" i="8"/>
  <c r="H321" i="8" s="1"/>
  <c r="G322" i="8"/>
  <c r="H322" i="8" s="1"/>
  <c r="G323" i="8"/>
  <c r="H323" i="8" s="1"/>
  <c r="G324" i="8"/>
  <c r="H324" i="8" s="1"/>
  <c r="G325" i="8"/>
  <c r="H325" i="8" s="1"/>
  <c r="G326" i="8"/>
  <c r="H326" i="8" s="1"/>
  <c r="G327" i="8"/>
  <c r="H327" i="8" s="1"/>
  <c r="G328" i="8"/>
  <c r="H328" i="8" s="1"/>
  <c r="G329" i="8"/>
  <c r="H329" i="8" s="1"/>
  <c r="G330" i="8"/>
  <c r="H330" i="8" s="1"/>
  <c r="G331" i="8"/>
  <c r="H331" i="8" s="1"/>
  <c r="G332" i="8"/>
  <c r="H332" i="8" s="1"/>
  <c r="G333" i="8"/>
  <c r="H333" i="8" s="1"/>
  <c r="G334" i="8"/>
  <c r="H334" i="8" s="1"/>
  <c r="G335" i="8"/>
  <c r="H335" i="8" s="1"/>
  <c r="G336" i="8"/>
  <c r="H336" i="8" s="1"/>
  <c r="G337" i="8"/>
  <c r="H337" i="8" s="1"/>
  <c r="G338" i="8"/>
  <c r="H338" i="8" s="1"/>
  <c r="G339" i="8"/>
  <c r="H339" i="8" s="1"/>
  <c r="G340" i="8"/>
  <c r="H340" i="8" s="1"/>
  <c r="G341" i="8"/>
  <c r="H341" i="8" s="1"/>
  <c r="G342" i="8"/>
  <c r="H342" i="8" s="1"/>
  <c r="G343" i="8"/>
  <c r="H343" i="8" s="1"/>
  <c r="G344" i="8"/>
  <c r="H344" i="8" s="1"/>
  <c r="G345" i="8"/>
  <c r="H345" i="8" s="1"/>
  <c r="G346" i="8"/>
  <c r="H346" i="8" s="1"/>
  <c r="G347" i="8"/>
  <c r="H347" i="8" s="1"/>
  <c r="G348" i="8"/>
  <c r="H348" i="8" s="1"/>
  <c r="G349" i="8"/>
  <c r="H349" i="8" s="1"/>
  <c r="G350" i="8"/>
  <c r="H350" i="8" s="1"/>
  <c r="G351" i="8"/>
  <c r="H351" i="8" s="1"/>
  <c r="G352" i="8"/>
  <c r="H352" i="8" s="1"/>
  <c r="G353" i="8"/>
  <c r="H353" i="8" s="1"/>
  <c r="G354" i="8"/>
  <c r="H354" i="8" s="1"/>
  <c r="G355" i="8"/>
  <c r="H355" i="8" s="1"/>
  <c r="G356" i="8"/>
  <c r="H356" i="8" s="1"/>
  <c r="G357" i="8"/>
  <c r="H357" i="8" s="1"/>
  <c r="G358" i="8"/>
  <c r="H358" i="8" s="1"/>
  <c r="G359" i="8"/>
  <c r="H359" i="8" s="1"/>
  <c r="G360" i="8"/>
  <c r="H360" i="8" s="1"/>
  <c r="G361" i="8"/>
  <c r="H361" i="8" s="1"/>
  <c r="G362" i="8"/>
  <c r="H362" i="8" s="1"/>
  <c r="G363" i="8"/>
  <c r="H363" i="8" s="1"/>
  <c r="G364" i="8"/>
  <c r="H364" i="8" s="1"/>
  <c r="G365" i="8"/>
  <c r="H365" i="8" s="1"/>
  <c r="G366" i="8"/>
  <c r="H366" i="8" s="1"/>
  <c r="G367" i="8"/>
  <c r="H367" i="8" s="1"/>
  <c r="G368" i="8"/>
  <c r="H368" i="8" s="1"/>
  <c r="G369" i="8"/>
  <c r="H369" i="8" s="1"/>
  <c r="G370" i="8"/>
  <c r="H370" i="8" s="1"/>
  <c r="G371" i="8"/>
  <c r="H371" i="8" s="1"/>
  <c r="G372" i="8"/>
  <c r="H372" i="8" s="1"/>
  <c r="G373" i="8"/>
  <c r="H373" i="8" s="1"/>
  <c r="G374" i="8"/>
  <c r="H374" i="8" s="1"/>
  <c r="G375" i="8"/>
  <c r="H375" i="8" s="1"/>
  <c r="G376" i="8"/>
  <c r="H376" i="8" s="1"/>
  <c r="G377" i="8"/>
  <c r="H377" i="8" s="1"/>
  <c r="G378" i="8"/>
  <c r="H378" i="8" s="1"/>
  <c r="G379" i="8"/>
  <c r="H379" i="8" s="1"/>
  <c r="G380" i="8"/>
  <c r="H380" i="8" s="1"/>
  <c r="G381" i="8"/>
  <c r="H381" i="8" s="1"/>
  <c r="G382" i="8"/>
  <c r="H382" i="8" s="1"/>
  <c r="G383" i="8"/>
  <c r="H383" i="8" s="1"/>
  <c r="G384" i="8"/>
  <c r="H384" i="8" s="1"/>
  <c r="G385" i="8"/>
  <c r="H385" i="8" s="1"/>
  <c r="G386" i="8"/>
  <c r="H386" i="8" s="1"/>
  <c r="G387" i="8"/>
  <c r="H387" i="8" s="1"/>
  <c r="G388" i="8"/>
  <c r="H388" i="8" s="1"/>
  <c r="G389" i="8"/>
  <c r="H389" i="8" s="1"/>
  <c r="G390" i="8"/>
  <c r="H390" i="8" s="1"/>
  <c r="G391" i="8"/>
  <c r="H391" i="8" s="1"/>
  <c r="G392" i="8"/>
  <c r="H392" i="8" s="1"/>
  <c r="G393" i="8"/>
  <c r="H393" i="8" s="1"/>
  <c r="G394" i="8"/>
  <c r="H394" i="8" s="1"/>
  <c r="G395" i="8"/>
  <c r="H395" i="8" s="1"/>
  <c r="G396" i="8"/>
  <c r="H396" i="8" s="1"/>
  <c r="G397" i="8"/>
  <c r="H397" i="8" s="1"/>
  <c r="G398" i="8"/>
  <c r="H398" i="8" s="1"/>
  <c r="G399" i="8"/>
  <c r="H399" i="8" s="1"/>
  <c r="G400" i="8"/>
  <c r="H400" i="8" s="1"/>
  <c r="G401" i="8"/>
  <c r="H401" i="8" s="1"/>
  <c r="G402" i="8"/>
  <c r="H402" i="8" s="1"/>
  <c r="G403" i="8"/>
  <c r="H403" i="8" s="1"/>
  <c r="G404" i="8"/>
  <c r="H404" i="8" s="1"/>
  <c r="G405" i="8"/>
  <c r="H405" i="8" s="1"/>
  <c r="G406" i="8"/>
  <c r="H406" i="8" s="1"/>
  <c r="G407" i="8"/>
  <c r="H407" i="8" s="1"/>
  <c r="G408" i="8"/>
  <c r="H408" i="8" s="1"/>
  <c r="G409" i="8"/>
  <c r="H409" i="8" s="1"/>
  <c r="G410" i="8"/>
  <c r="H410" i="8" s="1"/>
  <c r="G411" i="8"/>
  <c r="H411" i="8" s="1"/>
  <c r="G412" i="8"/>
  <c r="H412" i="8" s="1"/>
  <c r="G413" i="8"/>
  <c r="H413" i="8" s="1"/>
  <c r="G414" i="8"/>
  <c r="H414" i="8" s="1"/>
  <c r="G415" i="8"/>
  <c r="H415" i="8" s="1"/>
  <c r="G416" i="8"/>
  <c r="H416" i="8" s="1"/>
  <c r="G417" i="8"/>
  <c r="H417" i="8" s="1"/>
  <c r="G418" i="8"/>
  <c r="H418" i="8" s="1"/>
  <c r="G419" i="8"/>
  <c r="H419" i="8" s="1"/>
  <c r="G420" i="8"/>
  <c r="H420" i="8" s="1"/>
  <c r="G421" i="8"/>
  <c r="H421" i="8" s="1"/>
  <c r="G422" i="8"/>
  <c r="H422" i="8" s="1"/>
  <c r="G423" i="8"/>
  <c r="H423" i="8" s="1"/>
  <c r="G424" i="8"/>
  <c r="H424" i="8" s="1"/>
  <c r="G425" i="8"/>
  <c r="H425" i="8" s="1"/>
  <c r="G426" i="8"/>
  <c r="H426" i="8" s="1"/>
  <c r="G427" i="8"/>
  <c r="H427" i="8" s="1"/>
  <c r="G428" i="8"/>
  <c r="H428" i="8" s="1"/>
  <c r="G429" i="8"/>
  <c r="H429" i="8" s="1"/>
  <c r="G430" i="8"/>
  <c r="H430" i="8" s="1"/>
  <c r="G431" i="8"/>
  <c r="H431" i="8" s="1"/>
  <c r="G432" i="8"/>
  <c r="H432" i="8" s="1"/>
  <c r="G433" i="8"/>
  <c r="H433" i="8" s="1"/>
  <c r="G434" i="8"/>
  <c r="H434" i="8" s="1"/>
  <c r="G435" i="8"/>
  <c r="H435" i="8" s="1"/>
  <c r="G436" i="8"/>
  <c r="H436" i="8" s="1"/>
  <c r="G437" i="8"/>
  <c r="H437" i="8" s="1"/>
  <c r="G438" i="8"/>
  <c r="H438" i="8" s="1"/>
  <c r="G439" i="8"/>
  <c r="H439" i="8" s="1"/>
  <c r="G440" i="8"/>
  <c r="H440" i="8" s="1"/>
  <c r="G441" i="8"/>
  <c r="H441" i="8" s="1"/>
  <c r="G442" i="8"/>
  <c r="H442" i="8" s="1"/>
  <c r="G443" i="8"/>
  <c r="H443" i="8" s="1"/>
  <c r="G444" i="8"/>
  <c r="H444" i="8" s="1"/>
  <c r="G445" i="8"/>
  <c r="H445" i="8" s="1"/>
  <c r="G446" i="8"/>
  <c r="H446" i="8" s="1"/>
  <c r="G447" i="8"/>
  <c r="H447" i="8" s="1"/>
  <c r="G448" i="8"/>
  <c r="H448" i="8" s="1"/>
  <c r="G449" i="8"/>
  <c r="H449" i="8" s="1"/>
  <c r="G450" i="8"/>
  <c r="H450" i="8" s="1"/>
  <c r="G451" i="8"/>
  <c r="H451" i="8" s="1"/>
  <c r="G452" i="8"/>
  <c r="H452" i="8" s="1"/>
  <c r="G453" i="8"/>
  <c r="H453" i="8" s="1"/>
  <c r="G454" i="8"/>
  <c r="H454" i="8" s="1"/>
  <c r="G455" i="8"/>
  <c r="H455" i="8" s="1"/>
  <c r="G456" i="8"/>
  <c r="H456" i="8" s="1"/>
  <c r="G457" i="8"/>
  <c r="H457" i="8" s="1"/>
  <c r="G458" i="8"/>
  <c r="H458" i="8" s="1"/>
  <c r="G459" i="8"/>
  <c r="H459" i="8" s="1"/>
  <c r="G460" i="8"/>
  <c r="H460" i="8" s="1"/>
  <c r="G461" i="8"/>
  <c r="H461" i="8" s="1"/>
  <c r="G462" i="8"/>
  <c r="H462" i="8" s="1"/>
  <c r="G463" i="8"/>
  <c r="H463" i="8" s="1"/>
  <c r="G464" i="8"/>
  <c r="H464" i="8" s="1"/>
  <c r="G465" i="8"/>
  <c r="H465" i="8" s="1"/>
  <c r="G466" i="8"/>
  <c r="H466" i="8" s="1"/>
  <c r="G467" i="8"/>
  <c r="H467" i="8" s="1"/>
  <c r="G468" i="8"/>
  <c r="H468" i="8" s="1"/>
  <c r="G469" i="8"/>
  <c r="H469" i="8" s="1"/>
  <c r="G470" i="8"/>
  <c r="H470" i="8" s="1"/>
  <c r="G471" i="8"/>
  <c r="H471" i="8" s="1"/>
  <c r="G472" i="8"/>
  <c r="H472" i="8" s="1"/>
  <c r="G473" i="8"/>
  <c r="H473" i="8" s="1"/>
  <c r="G474" i="8"/>
  <c r="H474" i="8" s="1"/>
  <c r="G475" i="8"/>
  <c r="H475" i="8" s="1"/>
  <c r="G476" i="8"/>
  <c r="H476" i="8" s="1"/>
  <c r="G477" i="8"/>
  <c r="H477" i="8" s="1"/>
  <c r="G478" i="8"/>
  <c r="H478" i="8" s="1"/>
  <c r="G479" i="8"/>
  <c r="H479" i="8" s="1"/>
  <c r="G480" i="8"/>
  <c r="H480" i="8" s="1"/>
  <c r="G481" i="8"/>
  <c r="H481" i="8" s="1"/>
  <c r="G482" i="8"/>
  <c r="H482" i="8" s="1"/>
  <c r="G483" i="8"/>
  <c r="H483" i="8" s="1"/>
  <c r="G484" i="8"/>
  <c r="H484" i="8" s="1"/>
  <c r="G485" i="8"/>
  <c r="H485" i="8" s="1"/>
  <c r="G486" i="8"/>
  <c r="H486" i="8" s="1"/>
  <c r="G487" i="8"/>
  <c r="H487" i="8" s="1"/>
  <c r="G488" i="8"/>
  <c r="H488" i="8" s="1"/>
  <c r="G489" i="8"/>
  <c r="H489" i="8" s="1"/>
  <c r="G490" i="8"/>
  <c r="H490" i="8" s="1"/>
  <c r="G491" i="8"/>
  <c r="H491" i="8" s="1"/>
  <c r="G492" i="8"/>
  <c r="H492" i="8" s="1"/>
  <c r="G493" i="8"/>
  <c r="H493" i="8" s="1"/>
  <c r="G494" i="8"/>
  <c r="H494" i="8" s="1"/>
  <c r="G495" i="8"/>
  <c r="H495" i="8" s="1"/>
  <c r="G496" i="8"/>
  <c r="H496" i="8" s="1"/>
  <c r="G497" i="8"/>
  <c r="H497" i="8" s="1"/>
  <c r="G498" i="8"/>
  <c r="H498" i="8" s="1"/>
  <c r="G499" i="8"/>
  <c r="H499" i="8" s="1"/>
  <c r="G500" i="8"/>
  <c r="H500" i="8" s="1"/>
  <c r="G501" i="8"/>
  <c r="H501" i="8" s="1"/>
  <c r="G502" i="8"/>
  <c r="H502" i="8" s="1"/>
  <c r="G503" i="8"/>
  <c r="H503" i="8" s="1"/>
  <c r="G504" i="8"/>
  <c r="H504" i="8" s="1"/>
  <c r="G505" i="8"/>
  <c r="H505" i="8" s="1"/>
  <c r="G506" i="8"/>
  <c r="H506" i="8" s="1"/>
  <c r="G507" i="8"/>
  <c r="H507" i="8" s="1"/>
  <c r="G508" i="8"/>
  <c r="H508" i="8" s="1"/>
  <c r="G509" i="8"/>
  <c r="H509" i="8" s="1"/>
  <c r="G510" i="8"/>
  <c r="H510" i="8" s="1"/>
  <c r="G511" i="8"/>
  <c r="H511" i="8" s="1"/>
  <c r="G512" i="8"/>
  <c r="H512" i="8" s="1"/>
  <c r="G513" i="8"/>
  <c r="H513" i="8" s="1"/>
  <c r="G514" i="8"/>
  <c r="H514" i="8" s="1"/>
  <c r="G515" i="8"/>
  <c r="H515" i="8" s="1"/>
  <c r="G516" i="8"/>
  <c r="H516" i="8" s="1"/>
  <c r="G517" i="8"/>
  <c r="H517" i="8" s="1"/>
  <c r="G518" i="8"/>
  <c r="H518" i="8" s="1"/>
  <c r="G519" i="8"/>
  <c r="H519" i="8" s="1"/>
  <c r="G520" i="8"/>
  <c r="H520" i="8" s="1"/>
  <c r="G521" i="8"/>
  <c r="H521" i="8" s="1"/>
  <c r="G522" i="8"/>
  <c r="H522" i="8" s="1"/>
  <c r="G523" i="8"/>
  <c r="H523" i="8" s="1"/>
  <c r="G524" i="8"/>
  <c r="H524" i="8" s="1"/>
  <c r="G525" i="8"/>
  <c r="H525" i="8" s="1"/>
  <c r="G526" i="8"/>
  <c r="H526" i="8" s="1"/>
  <c r="G527" i="8"/>
  <c r="H527" i="8" s="1"/>
  <c r="G528" i="8"/>
  <c r="H528" i="8" s="1"/>
  <c r="G529" i="8"/>
  <c r="H529" i="8" s="1"/>
  <c r="G530" i="8"/>
  <c r="H530" i="8" s="1"/>
  <c r="G531" i="8"/>
  <c r="H531" i="8" s="1"/>
  <c r="G532" i="8"/>
  <c r="H532" i="8" s="1"/>
  <c r="G533" i="8"/>
  <c r="H533" i="8" s="1"/>
  <c r="G534" i="8"/>
  <c r="H534" i="8" s="1"/>
  <c r="G535" i="8"/>
  <c r="H535" i="8" s="1"/>
  <c r="G536" i="8"/>
  <c r="H536" i="8" s="1"/>
  <c r="G537" i="8"/>
  <c r="H537" i="8" s="1"/>
  <c r="G538" i="8"/>
  <c r="H538" i="8" s="1"/>
  <c r="G539" i="8"/>
  <c r="H539" i="8" s="1"/>
  <c r="G540" i="8"/>
  <c r="H540" i="8" s="1"/>
  <c r="G541" i="8"/>
  <c r="H541" i="8" s="1"/>
  <c r="G542" i="8"/>
  <c r="H542" i="8" s="1"/>
  <c r="G543" i="8"/>
  <c r="H543" i="8" s="1"/>
  <c r="G544" i="8"/>
  <c r="H544" i="8" s="1"/>
  <c r="G545" i="8"/>
  <c r="H545" i="8" s="1"/>
  <c r="G546" i="8"/>
  <c r="H546" i="8" s="1"/>
  <c r="G547" i="8"/>
  <c r="H547" i="8" s="1"/>
  <c r="G548" i="8"/>
  <c r="H548" i="8" s="1"/>
  <c r="G549" i="8"/>
  <c r="H549" i="8" s="1"/>
  <c r="G550" i="8"/>
  <c r="H550" i="8" s="1"/>
  <c r="G551" i="8"/>
  <c r="H551" i="8" s="1"/>
  <c r="G552" i="8"/>
  <c r="H552" i="8" s="1"/>
  <c r="G553" i="8"/>
  <c r="H553" i="8" s="1"/>
  <c r="G554" i="8"/>
  <c r="H554" i="8" s="1"/>
  <c r="G555" i="8"/>
  <c r="H555" i="8" s="1"/>
  <c r="G556" i="8"/>
  <c r="H556" i="8" s="1"/>
  <c r="G557" i="8"/>
  <c r="H557" i="8" s="1"/>
  <c r="G558" i="8"/>
  <c r="H558" i="8" s="1"/>
  <c r="G559" i="8"/>
  <c r="H559" i="8" s="1"/>
  <c r="G560" i="8"/>
  <c r="H560" i="8" s="1"/>
  <c r="G561" i="8"/>
  <c r="H561" i="8" s="1"/>
  <c r="G562" i="8"/>
  <c r="H562" i="8" s="1"/>
  <c r="G563" i="8"/>
  <c r="H563" i="8" s="1"/>
  <c r="G564" i="8"/>
  <c r="H564" i="8" s="1"/>
  <c r="G565" i="8"/>
  <c r="H565" i="8" s="1"/>
  <c r="G566" i="8"/>
  <c r="H566" i="8" s="1"/>
  <c r="G567" i="8"/>
  <c r="H567" i="8" s="1"/>
  <c r="G568" i="8"/>
  <c r="H568" i="8" s="1"/>
  <c r="G569" i="8"/>
  <c r="H569" i="8" s="1"/>
  <c r="G570" i="8"/>
  <c r="H570" i="8" s="1"/>
  <c r="G571" i="8"/>
  <c r="H571" i="8" s="1"/>
  <c r="G572" i="8"/>
  <c r="H572" i="8" s="1"/>
  <c r="G573" i="8"/>
  <c r="H573" i="8" s="1"/>
  <c r="G574" i="8"/>
  <c r="H574" i="8" s="1"/>
  <c r="G575" i="8"/>
  <c r="H575" i="8" s="1"/>
  <c r="G576" i="8"/>
  <c r="H576" i="8" s="1"/>
  <c r="G577" i="8"/>
  <c r="H577" i="8" s="1"/>
  <c r="G578" i="8"/>
  <c r="H578" i="8" s="1"/>
  <c r="G579" i="8"/>
  <c r="H579" i="8" s="1"/>
  <c r="G580" i="8"/>
  <c r="H580" i="8" s="1"/>
  <c r="G581" i="8"/>
  <c r="H581" i="8" s="1"/>
  <c r="G582" i="8"/>
  <c r="H582" i="8" s="1"/>
  <c r="G583" i="8"/>
  <c r="H583" i="8" s="1"/>
  <c r="G584" i="8"/>
  <c r="H584" i="8" s="1"/>
  <c r="G585" i="8"/>
  <c r="H585" i="8" s="1"/>
  <c r="G586" i="8"/>
  <c r="H586" i="8" s="1"/>
  <c r="G587" i="8"/>
  <c r="H587" i="8" s="1"/>
  <c r="G588" i="8"/>
  <c r="H588" i="8" s="1"/>
  <c r="G589" i="8"/>
  <c r="H589" i="8" s="1"/>
  <c r="G590" i="8"/>
  <c r="H590" i="8" s="1"/>
  <c r="G591" i="8"/>
  <c r="H591" i="8" s="1"/>
  <c r="G592" i="8"/>
  <c r="H592" i="8" s="1"/>
  <c r="G593" i="8"/>
  <c r="H593" i="8" s="1"/>
  <c r="G594" i="8"/>
  <c r="H594" i="8" s="1"/>
  <c r="G595" i="8"/>
  <c r="H595" i="8" s="1"/>
  <c r="G596" i="8"/>
  <c r="H596" i="8" s="1"/>
  <c r="G597" i="8"/>
  <c r="H597" i="8" s="1"/>
  <c r="G598" i="8"/>
  <c r="H598" i="8" s="1"/>
  <c r="G599" i="8"/>
  <c r="H599" i="8" s="1"/>
  <c r="G600" i="8"/>
  <c r="H600" i="8" s="1"/>
  <c r="G601" i="8"/>
  <c r="H601" i="8" s="1"/>
  <c r="G602" i="8"/>
  <c r="H602" i="8" s="1"/>
  <c r="G603" i="8"/>
  <c r="H603" i="8" s="1"/>
  <c r="G604" i="8"/>
  <c r="H604" i="8" s="1"/>
  <c r="G605" i="8"/>
  <c r="H605" i="8" s="1"/>
  <c r="G606" i="8"/>
  <c r="H606" i="8" s="1"/>
  <c r="G607" i="8"/>
  <c r="H607" i="8" s="1"/>
  <c r="G608" i="8"/>
  <c r="H608" i="8" s="1"/>
  <c r="G609" i="8"/>
  <c r="H609" i="8" s="1"/>
  <c r="G610" i="8"/>
  <c r="H610" i="8" s="1"/>
  <c r="G611" i="8"/>
  <c r="H611" i="8" s="1"/>
  <c r="G612" i="8"/>
  <c r="H612" i="8" s="1"/>
  <c r="G613" i="8"/>
  <c r="H613" i="8" s="1"/>
  <c r="G614" i="8"/>
  <c r="H614" i="8" s="1"/>
  <c r="G615" i="8"/>
  <c r="H615" i="8" s="1"/>
  <c r="G616" i="8"/>
  <c r="H616" i="8" s="1"/>
  <c r="G617" i="8"/>
  <c r="H617" i="8" s="1"/>
  <c r="G618" i="8"/>
  <c r="H618" i="8" s="1"/>
  <c r="G619" i="8"/>
  <c r="H619" i="8" s="1"/>
  <c r="G620" i="8"/>
  <c r="H620" i="8" s="1"/>
  <c r="G621" i="8"/>
  <c r="H621" i="8" s="1"/>
  <c r="G622" i="8"/>
  <c r="H622" i="8" s="1"/>
  <c r="G623" i="8"/>
  <c r="H623" i="8" s="1"/>
  <c r="G624" i="8"/>
  <c r="H624" i="8" s="1"/>
  <c r="G625" i="8"/>
  <c r="H625" i="8" s="1"/>
  <c r="G626" i="8"/>
  <c r="H626" i="8" s="1"/>
  <c r="G627" i="8"/>
  <c r="H627" i="8" s="1"/>
  <c r="G628" i="8"/>
  <c r="H628" i="8" s="1"/>
  <c r="G629" i="8"/>
  <c r="H629" i="8" s="1"/>
  <c r="G630" i="8"/>
  <c r="H630" i="8" s="1"/>
  <c r="G631" i="8"/>
  <c r="H631" i="8" s="1"/>
  <c r="G632" i="8"/>
  <c r="H632" i="8" s="1"/>
  <c r="G633" i="8"/>
  <c r="H633" i="8" s="1"/>
  <c r="G634" i="8"/>
  <c r="H634" i="8" s="1"/>
  <c r="G635" i="8"/>
  <c r="H635" i="8" s="1"/>
  <c r="G636" i="8"/>
  <c r="H636" i="8" s="1"/>
  <c r="G637" i="8"/>
  <c r="H637" i="8" s="1"/>
  <c r="G638" i="8"/>
  <c r="H638" i="8" s="1"/>
  <c r="G639" i="8"/>
  <c r="H639" i="8" s="1"/>
  <c r="G640" i="8"/>
  <c r="H640" i="8" s="1"/>
  <c r="G641" i="8"/>
  <c r="H641" i="8" s="1"/>
  <c r="G642" i="8"/>
  <c r="H642" i="8" s="1"/>
  <c r="G643" i="8"/>
  <c r="H643" i="8" s="1"/>
  <c r="G644" i="8"/>
  <c r="H644" i="8" s="1"/>
  <c r="G645" i="8"/>
  <c r="H645" i="8" s="1"/>
  <c r="G646" i="8"/>
  <c r="H646" i="8" s="1"/>
  <c r="G647" i="8"/>
  <c r="H647" i="8" s="1"/>
  <c r="G648" i="8"/>
  <c r="H648" i="8" s="1"/>
  <c r="G649" i="8"/>
  <c r="H649" i="8" s="1"/>
  <c r="G650" i="8"/>
  <c r="H650" i="8" s="1"/>
  <c r="G651" i="8"/>
  <c r="H651" i="8" s="1"/>
  <c r="G652" i="8"/>
  <c r="H652" i="8" s="1"/>
  <c r="G653" i="8"/>
  <c r="H653" i="8" s="1"/>
  <c r="G654" i="8"/>
  <c r="H654" i="8" s="1"/>
  <c r="G655" i="8"/>
  <c r="H655" i="8" s="1"/>
  <c r="G656" i="8"/>
  <c r="H656" i="8" s="1"/>
  <c r="G657" i="8"/>
  <c r="H657" i="8" s="1"/>
  <c r="G658" i="8"/>
  <c r="H658" i="8" s="1"/>
  <c r="G659" i="8"/>
  <c r="H659" i="8" s="1"/>
  <c r="G660" i="8"/>
  <c r="H660" i="8" s="1"/>
  <c r="G661" i="8"/>
  <c r="H661" i="8" s="1"/>
  <c r="G662" i="8"/>
  <c r="H662" i="8" s="1"/>
  <c r="G663" i="8"/>
  <c r="H663" i="8" s="1"/>
  <c r="G664" i="8"/>
  <c r="H664" i="8" s="1"/>
  <c r="G665" i="8"/>
  <c r="H665" i="8" s="1"/>
  <c r="G666" i="8"/>
  <c r="H666" i="8" s="1"/>
  <c r="G667" i="8"/>
  <c r="H667" i="8" s="1"/>
  <c r="G668" i="8"/>
  <c r="H668" i="8" s="1"/>
  <c r="G669" i="8"/>
  <c r="H669" i="8" s="1"/>
  <c r="G670" i="8"/>
  <c r="H670" i="8" s="1"/>
  <c r="G671" i="8"/>
  <c r="H671" i="8" s="1"/>
  <c r="G672" i="8"/>
  <c r="H672" i="8" s="1"/>
  <c r="G673" i="8"/>
  <c r="H673" i="8" s="1"/>
  <c r="G674" i="8"/>
  <c r="H674" i="8" s="1"/>
  <c r="G675" i="8"/>
  <c r="H675" i="8" s="1"/>
  <c r="G676" i="8"/>
  <c r="H676" i="8" s="1"/>
  <c r="G677" i="8"/>
  <c r="H677" i="8" s="1"/>
  <c r="G678" i="8"/>
  <c r="H678" i="8" s="1"/>
  <c r="G679" i="8"/>
  <c r="H679" i="8" s="1"/>
  <c r="G680" i="8"/>
  <c r="H680" i="8" s="1"/>
  <c r="G681" i="8"/>
  <c r="H681" i="8" s="1"/>
  <c r="G682" i="8"/>
  <c r="H682" i="8" s="1"/>
  <c r="G683" i="8"/>
  <c r="H683" i="8" s="1"/>
  <c r="G684" i="8"/>
  <c r="H684" i="8" s="1"/>
  <c r="G685" i="8"/>
  <c r="H685" i="8" s="1"/>
  <c r="G686" i="8"/>
  <c r="H686" i="8" s="1"/>
  <c r="G687" i="8"/>
  <c r="H687" i="8" s="1"/>
  <c r="G688" i="8"/>
  <c r="H688" i="8" s="1"/>
  <c r="G689" i="8"/>
  <c r="H689" i="8" s="1"/>
  <c r="G690" i="8"/>
  <c r="H690" i="8" s="1"/>
  <c r="G691" i="8"/>
  <c r="H691" i="8" s="1"/>
  <c r="G692" i="8"/>
  <c r="H692" i="8" s="1"/>
  <c r="G693" i="8"/>
  <c r="H693" i="8" s="1"/>
  <c r="G694" i="8"/>
  <c r="H694" i="8" s="1"/>
  <c r="G695" i="8"/>
  <c r="H695" i="8" s="1"/>
  <c r="G696" i="8"/>
  <c r="H696" i="8" s="1"/>
  <c r="G697" i="8"/>
  <c r="H697" i="8" s="1"/>
  <c r="G698" i="8"/>
  <c r="H698" i="8" s="1"/>
  <c r="G699" i="8"/>
  <c r="H699" i="8" s="1"/>
  <c r="G700" i="8"/>
  <c r="H700" i="8" s="1"/>
  <c r="G701" i="8"/>
  <c r="H701" i="8" s="1"/>
  <c r="G702" i="8"/>
  <c r="H702" i="8" s="1"/>
  <c r="G703" i="8"/>
  <c r="H703" i="8" s="1"/>
  <c r="G704" i="8"/>
  <c r="H704" i="8" s="1"/>
  <c r="G705" i="8"/>
  <c r="H705" i="8" s="1"/>
  <c r="G706" i="8"/>
  <c r="H706" i="8" s="1"/>
  <c r="G707" i="8"/>
  <c r="H707" i="8" s="1"/>
  <c r="G708" i="8"/>
  <c r="H708" i="8" s="1"/>
  <c r="G709" i="8"/>
  <c r="H709" i="8" s="1"/>
  <c r="G710" i="8"/>
  <c r="H710" i="8" s="1"/>
  <c r="G711" i="8"/>
  <c r="H711" i="8" s="1"/>
  <c r="G712" i="8"/>
  <c r="H712" i="8" s="1"/>
  <c r="G713" i="8"/>
  <c r="H713" i="8" s="1"/>
  <c r="G714" i="8"/>
  <c r="H714" i="8" s="1"/>
  <c r="G715" i="8"/>
  <c r="H715" i="8" s="1"/>
  <c r="G716" i="8"/>
  <c r="H716" i="8" s="1"/>
  <c r="G717" i="8"/>
  <c r="H717" i="8" s="1"/>
  <c r="G718" i="8"/>
  <c r="H718" i="8" s="1"/>
  <c r="G719" i="8"/>
  <c r="H719" i="8" s="1"/>
  <c r="G720" i="8"/>
  <c r="H720" i="8" s="1"/>
  <c r="G721" i="8"/>
  <c r="H721" i="8" s="1"/>
  <c r="G722" i="8"/>
  <c r="H722" i="8" s="1"/>
  <c r="G723" i="8"/>
  <c r="H723" i="8" s="1"/>
  <c r="G724" i="8"/>
  <c r="H724" i="8" s="1"/>
  <c r="G725" i="8"/>
  <c r="H725" i="8" s="1"/>
  <c r="G726" i="8"/>
  <c r="H726" i="8" s="1"/>
  <c r="G727" i="8"/>
  <c r="H727" i="8" s="1"/>
  <c r="G728" i="8"/>
  <c r="H728" i="8" s="1"/>
  <c r="G729" i="8"/>
  <c r="H729" i="8" s="1"/>
  <c r="G730" i="8"/>
  <c r="H730" i="8" s="1"/>
  <c r="G731" i="8"/>
  <c r="H731" i="8" s="1"/>
  <c r="G732" i="8"/>
  <c r="H732" i="8" s="1"/>
  <c r="G733" i="8"/>
  <c r="H733" i="8" s="1"/>
  <c r="G734" i="8"/>
  <c r="H734" i="8" s="1"/>
  <c r="G735" i="8"/>
  <c r="H735" i="8" s="1"/>
  <c r="G736" i="8"/>
  <c r="H736" i="8" s="1"/>
  <c r="G737" i="8"/>
  <c r="H737" i="8" s="1"/>
  <c r="G738" i="8"/>
  <c r="H738" i="8" s="1"/>
  <c r="G739" i="8"/>
  <c r="H739" i="8" s="1"/>
  <c r="G740" i="8"/>
  <c r="H740" i="8" s="1"/>
  <c r="G741" i="8"/>
  <c r="H741" i="8" s="1"/>
  <c r="G742" i="8"/>
  <c r="H742" i="8" s="1"/>
  <c r="G743" i="8"/>
  <c r="H743" i="8" s="1"/>
  <c r="G744" i="8"/>
  <c r="H744" i="8" s="1"/>
  <c r="G745" i="8"/>
  <c r="H745" i="8" s="1"/>
  <c r="G746" i="8"/>
  <c r="H746" i="8" s="1"/>
  <c r="G747" i="8"/>
  <c r="H747" i="8" s="1"/>
  <c r="G748" i="8"/>
  <c r="H748" i="8" s="1"/>
  <c r="G749" i="8"/>
  <c r="H749" i="8" s="1"/>
  <c r="G750" i="8"/>
  <c r="H750" i="8" s="1"/>
  <c r="G751" i="8"/>
  <c r="H751" i="8" s="1"/>
  <c r="G752" i="8"/>
  <c r="H752" i="8" s="1"/>
  <c r="G753" i="8"/>
  <c r="H753" i="8" s="1"/>
  <c r="G754" i="8"/>
  <c r="H754" i="8" s="1"/>
  <c r="G755" i="8"/>
  <c r="H755" i="8" s="1"/>
  <c r="G756" i="8"/>
  <c r="H756" i="8" s="1"/>
  <c r="G757" i="8"/>
  <c r="H757" i="8" s="1"/>
  <c r="G758" i="8"/>
  <c r="H758" i="8" s="1"/>
  <c r="G759" i="8"/>
  <c r="H759" i="8" s="1"/>
  <c r="G760" i="8"/>
  <c r="H760" i="8" s="1"/>
  <c r="G761" i="8"/>
  <c r="H761" i="8" s="1"/>
  <c r="G762" i="8"/>
  <c r="H762" i="8" s="1"/>
  <c r="G763" i="8"/>
  <c r="H763" i="8" s="1"/>
  <c r="G764" i="8"/>
  <c r="H764" i="8" s="1"/>
  <c r="G765" i="8"/>
  <c r="H765" i="8" s="1"/>
  <c r="G766" i="8"/>
  <c r="H766" i="8" s="1"/>
  <c r="G767" i="8"/>
  <c r="H767" i="8" s="1"/>
  <c r="G768" i="8"/>
  <c r="H768" i="8" s="1"/>
  <c r="G769" i="8"/>
  <c r="H769" i="8" s="1"/>
  <c r="G770" i="8"/>
  <c r="H770" i="8" s="1"/>
  <c r="G771" i="8"/>
  <c r="H771" i="8" s="1"/>
  <c r="G772" i="8"/>
  <c r="H772" i="8" s="1"/>
  <c r="G773" i="8"/>
  <c r="H773" i="8" s="1"/>
  <c r="G774" i="8"/>
  <c r="H774" i="8" s="1"/>
  <c r="G775" i="8"/>
  <c r="H775" i="8" s="1"/>
  <c r="G776" i="8"/>
  <c r="H776" i="8" s="1"/>
  <c r="G777" i="8"/>
  <c r="H777" i="8" s="1"/>
  <c r="G778" i="8"/>
  <c r="H778" i="8" s="1"/>
  <c r="G779" i="8"/>
  <c r="H779" i="8" s="1"/>
  <c r="G780" i="8"/>
  <c r="H780" i="8" s="1"/>
  <c r="G781" i="8"/>
  <c r="H781" i="8" s="1"/>
  <c r="G782" i="8"/>
  <c r="H782" i="8" s="1"/>
  <c r="G783" i="8"/>
  <c r="H783" i="8" s="1"/>
  <c r="G784" i="8"/>
  <c r="H784" i="8" s="1"/>
  <c r="G785" i="8"/>
  <c r="H785" i="8" s="1"/>
  <c r="G786" i="8"/>
  <c r="H786" i="8" s="1"/>
  <c r="G787" i="8"/>
  <c r="H787" i="8" s="1"/>
  <c r="G788" i="8"/>
  <c r="H788" i="8" s="1"/>
  <c r="G789" i="8"/>
  <c r="H789" i="8" s="1"/>
  <c r="G790" i="8"/>
  <c r="H790" i="8" s="1"/>
  <c r="G791" i="8"/>
  <c r="H791" i="8" s="1"/>
  <c r="G792" i="8"/>
  <c r="H792" i="8" s="1"/>
  <c r="G793" i="8"/>
  <c r="H793" i="8" s="1"/>
  <c r="G794" i="8"/>
  <c r="H794" i="8" s="1"/>
  <c r="G795" i="8"/>
  <c r="H795" i="8" s="1"/>
  <c r="G796" i="8"/>
  <c r="H796" i="8" s="1"/>
  <c r="G797" i="8"/>
  <c r="H797" i="8" s="1"/>
  <c r="G798" i="8"/>
  <c r="H798" i="8" s="1"/>
  <c r="G799" i="8"/>
  <c r="H799" i="8" s="1"/>
  <c r="G800" i="8"/>
  <c r="H800" i="8" s="1"/>
  <c r="G801" i="8"/>
  <c r="H801" i="8" s="1"/>
  <c r="G802" i="8"/>
  <c r="H802" i="8" s="1"/>
  <c r="G803" i="8"/>
  <c r="H803" i="8" s="1"/>
  <c r="G804" i="8"/>
  <c r="H804" i="8" s="1"/>
  <c r="G805" i="8"/>
  <c r="H805" i="8" s="1"/>
  <c r="G806" i="8"/>
  <c r="H806" i="8" s="1"/>
  <c r="G807" i="8"/>
  <c r="H807" i="8" s="1"/>
  <c r="G808" i="8"/>
  <c r="H808" i="8" s="1"/>
  <c r="G809" i="8"/>
  <c r="H809" i="8" s="1"/>
  <c r="G810" i="8"/>
  <c r="H810" i="8" s="1"/>
  <c r="G811" i="8"/>
  <c r="H811" i="8" s="1"/>
  <c r="G812" i="8"/>
  <c r="H812" i="8" s="1"/>
  <c r="G813" i="8"/>
  <c r="H813" i="8" s="1"/>
  <c r="G814" i="8"/>
  <c r="H814" i="8" s="1"/>
  <c r="G815" i="8"/>
  <c r="H815" i="8" s="1"/>
  <c r="G998" i="8"/>
  <c r="H998" i="8" s="1"/>
  <c r="G816" i="8"/>
  <c r="H816" i="8" s="1"/>
  <c r="G817" i="8"/>
  <c r="H817" i="8" s="1"/>
  <c r="G818" i="8"/>
  <c r="H818" i="8" s="1"/>
  <c r="G819" i="8"/>
  <c r="H819" i="8" s="1"/>
  <c r="G820" i="8"/>
  <c r="H820" i="8" s="1"/>
  <c r="G821" i="8"/>
  <c r="H821" i="8" s="1"/>
  <c r="G822" i="8"/>
  <c r="H822" i="8" s="1"/>
  <c r="G823" i="8"/>
  <c r="H823" i="8" s="1"/>
  <c r="G824" i="8"/>
  <c r="H824" i="8" s="1"/>
  <c r="G825" i="8"/>
  <c r="H825" i="8" s="1"/>
  <c r="G826" i="8"/>
  <c r="H826" i="8" s="1"/>
  <c r="G827" i="8"/>
  <c r="H827" i="8" s="1"/>
  <c r="G828" i="8"/>
  <c r="H828" i="8" s="1"/>
  <c r="G829" i="8"/>
  <c r="H829" i="8" s="1"/>
  <c r="G830" i="8"/>
  <c r="H830" i="8" s="1"/>
  <c r="G831" i="8"/>
  <c r="H831" i="8" s="1"/>
  <c r="G832" i="8"/>
  <c r="H832" i="8" s="1"/>
  <c r="G833" i="8"/>
  <c r="H833" i="8" s="1"/>
  <c r="G834" i="8"/>
  <c r="H834" i="8" s="1"/>
  <c r="G835" i="8"/>
  <c r="H835" i="8" s="1"/>
  <c r="G836" i="8"/>
  <c r="H836" i="8" s="1"/>
  <c r="G837" i="8"/>
  <c r="H837" i="8" s="1"/>
  <c r="G838" i="8"/>
  <c r="H838" i="8" s="1"/>
  <c r="G839" i="8"/>
  <c r="H839" i="8" s="1"/>
  <c r="G840" i="8"/>
  <c r="H840" i="8" s="1"/>
  <c r="G841" i="8"/>
  <c r="H841" i="8" s="1"/>
  <c r="G842" i="8"/>
  <c r="H842" i="8" s="1"/>
  <c r="G843" i="8"/>
  <c r="H843" i="8" s="1"/>
  <c r="G844" i="8"/>
  <c r="H844" i="8" s="1"/>
  <c r="G845" i="8"/>
  <c r="H845" i="8" s="1"/>
  <c r="G846" i="8"/>
  <c r="H846" i="8" s="1"/>
  <c r="G847" i="8"/>
  <c r="H847" i="8" s="1"/>
  <c r="G848" i="8"/>
  <c r="H848" i="8" s="1"/>
  <c r="G849" i="8"/>
  <c r="H849" i="8" s="1"/>
  <c r="G850" i="8"/>
  <c r="H850" i="8" s="1"/>
  <c r="G851" i="8"/>
  <c r="H851" i="8" s="1"/>
  <c r="G852" i="8"/>
  <c r="H852" i="8" s="1"/>
  <c r="G853" i="8"/>
  <c r="H853" i="8" s="1"/>
  <c r="G854" i="8"/>
  <c r="H854" i="8" s="1"/>
  <c r="G855" i="8"/>
  <c r="H855" i="8" s="1"/>
  <c r="G856" i="8"/>
  <c r="H856" i="8" s="1"/>
  <c r="G857" i="8"/>
  <c r="H857" i="8" s="1"/>
  <c r="G858" i="8"/>
  <c r="H858" i="8" s="1"/>
  <c r="G859" i="8"/>
  <c r="H859" i="8" s="1"/>
  <c r="G860" i="8"/>
  <c r="H860" i="8" s="1"/>
  <c r="G861" i="8"/>
  <c r="H861" i="8" s="1"/>
  <c r="G862" i="8"/>
  <c r="H862" i="8" s="1"/>
  <c r="G863" i="8"/>
  <c r="H863" i="8" s="1"/>
  <c r="G864" i="8"/>
  <c r="H864" i="8" s="1"/>
  <c r="G865" i="8"/>
  <c r="H865" i="8" s="1"/>
  <c r="G866" i="8"/>
  <c r="H866" i="8" s="1"/>
  <c r="G867" i="8"/>
  <c r="H867" i="8" s="1"/>
  <c r="G868" i="8"/>
  <c r="H868" i="8" s="1"/>
  <c r="G869" i="8"/>
  <c r="H869" i="8" s="1"/>
  <c r="G870" i="8"/>
  <c r="H870" i="8" s="1"/>
  <c r="G871" i="8"/>
  <c r="H871" i="8" s="1"/>
  <c r="G872" i="8"/>
  <c r="H872" i="8" s="1"/>
  <c r="G873" i="8"/>
  <c r="H873" i="8" s="1"/>
  <c r="G874" i="8"/>
  <c r="H874" i="8" s="1"/>
  <c r="G875" i="8"/>
  <c r="H875" i="8" s="1"/>
  <c r="G876" i="8"/>
  <c r="H876" i="8" s="1"/>
  <c r="G877" i="8"/>
  <c r="H877" i="8" s="1"/>
  <c r="G878" i="8"/>
  <c r="H878" i="8" s="1"/>
  <c r="G879" i="8"/>
  <c r="H879" i="8" s="1"/>
  <c r="G880" i="8"/>
  <c r="H880" i="8" s="1"/>
  <c r="G881" i="8"/>
  <c r="H881" i="8" s="1"/>
  <c r="G882" i="8"/>
  <c r="H882" i="8" s="1"/>
  <c r="G883" i="8"/>
  <c r="H883" i="8" s="1"/>
  <c r="G884" i="8"/>
  <c r="H884" i="8" s="1"/>
  <c r="G885" i="8"/>
  <c r="H885" i="8" s="1"/>
  <c r="G886" i="8"/>
  <c r="H886" i="8" s="1"/>
  <c r="G887" i="8"/>
  <c r="H887" i="8" s="1"/>
  <c r="G888" i="8"/>
  <c r="H888" i="8" s="1"/>
  <c r="G889" i="8"/>
  <c r="H889" i="8" s="1"/>
  <c r="G890" i="8"/>
  <c r="H890" i="8" s="1"/>
  <c r="G891" i="8"/>
  <c r="H891" i="8" s="1"/>
  <c r="G892" i="8"/>
  <c r="H892" i="8" s="1"/>
  <c r="G893" i="8"/>
  <c r="H893" i="8" s="1"/>
  <c r="G894" i="8"/>
  <c r="H894" i="8" s="1"/>
  <c r="G895" i="8"/>
  <c r="H895" i="8" s="1"/>
  <c r="G896" i="8"/>
  <c r="H896" i="8" s="1"/>
  <c r="G897" i="8"/>
  <c r="H897" i="8" s="1"/>
  <c r="G898" i="8"/>
  <c r="H898" i="8" s="1"/>
  <c r="G899" i="8"/>
  <c r="H899" i="8" s="1"/>
  <c r="G900" i="8"/>
  <c r="H900" i="8" s="1"/>
  <c r="G901" i="8"/>
  <c r="H901" i="8" s="1"/>
  <c r="G902" i="8"/>
  <c r="H902" i="8" s="1"/>
  <c r="G903" i="8"/>
  <c r="H903" i="8" s="1"/>
  <c r="G904" i="8"/>
  <c r="H904" i="8" s="1"/>
  <c r="G905" i="8"/>
  <c r="H905" i="8" s="1"/>
  <c r="G906" i="8"/>
  <c r="H906" i="8" s="1"/>
  <c r="G907" i="8"/>
  <c r="H907" i="8" s="1"/>
  <c r="G908" i="8"/>
  <c r="H908" i="8" s="1"/>
  <c r="G909" i="8"/>
  <c r="H909" i="8" s="1"/>
  <c r="G910" i="8"/>
  <c r="H910" i="8" s="1"/>
  <c r="G911" i="8"/>
  <c r="H911" i="8" s="1"/>
  <c r="G912" i="8"/>
  <c r="H912" i="8" s="1"/>
  <c r="G913" i="8"/>
  <c r="H913" i="8" s="1"/>
  <c r="G914" i="8"/>
  <c r="H914" i="8" s="1"/>
  <c r="G915" i="8"/>
  <c r="H915" i="8" s="1"/>
  <c r="G916" i="8"/>
  <c r="H916" i="8" s="1"/>
  <c r="G917" i="8"/>
  <c r="H917" i="8" s="1"/>
  <c r="G918" i="8"/>
  <c r="H918" i="8" s="1"/>
  <c r="G919" i="8"/>
  <c r="H919" i="8" s="1"/>
  <c r="G920" i="8"/>
  <c r="H920" i="8" s="1"/>
  <c r="G921" i="8"/>
  <c r="H921" i="8" s="1"/>
  <c r="G922" i="8"/>
  <c r="H922" i="8" s="1"/>
  <c r="G923" i="8"/>
  <c r="H923" i="8" s="1"/>
  <c r="G924" i="8"/>
  <c r="H924" i="8" s="1"/>
  <c r="G925" i="8"/>
  <c r="H925" i="8" s="1"/>
  <c r="G926" i="8"/>
  <c r="H926" i="8" s="1"/>
  <c r="G927" i="8"/>
  <c r="H927" i="8" s="1"/>
  <c r="G928" i="8"/>
  <c r="H928" i="8" s="1"/>
  <c r="G929" i="8"/>
  <c r="H929" i="8" s="1"/>
  <c r="G930" i="8"/>
  <c r="H930" i="8" s="1"/>
  <c r="G931" i="8"/>
  <c r="H931" i="8" s="1"/>
  <c r="G932" i="8"/>
  <c r="H932" i="8" s="1"/>
  <c r="G933" i="8"/>
  <c r="H933" i="8" s="1"/>
  <c r="G934" i="8"/>
  <c r="H934" i="8" s="1"/>
  <c r="G935" i="8"/>
  <c r="H935" i="8" s="1"/>
  <c r="G936" i="8"/>
  <c r="H936" i="8" s="1"/>
  <c r="G937" i="8"/>
  <c r="H937" i="8" s="1"/>
  <c r="G938" i="8"/>
  <c r="H938" i="8" s="1"/>
  <c r="G939" i="8"/>
  <c r="H939" i="8" s="1"/>
  <c r="G940" i="8"/>
  <c r="H940" i="8" s="1"/>
  <c r="G941" i="8"/>
  <c r="H941" i="8" s="1"/>
  <c r="G942" i="8"/>
  <c r="H942" i="8" s="1"/>
  <c r="G943" i="8"/>
  <c r="H943" i="8" s="1"/>
  <c r="G944" i="8"/>
  <c r="H944" i="8" s="1"/>
  <c r="G945" i="8"/>
  <c r="H945" i="8" s="1"/>
  <c r="G946" i="8"/>
  <c r="H946" i="8" s="1"/>
  <c r="G947" i="8"/>
  <c r="H947" i="8" s="1"/>
  <c r="G995" i="8"/>
  <c r="H995" i="8" s="1"/>
  <c r="H999" i="8" l="1"/>
  <c r="F1002" i="8" s="1"/>
  <c r="F1003" i="8" s="1"/>
</calcChain>
</file>

<file path=xl/sharedStrings.xml><?xml version="1.0" encoding="utf-8"?>
<sst xmlns="http://schemas.openxmlformats.org/spreadsheetml/2006/main" count="8143" uniqueCount="3079">
  <si>
    <t>Tub FD, J.A., DN 60 mm</t>
  </si>
  <si>
    <t>Tub FD, J.A., DN 80 mm</t>
  </si>
  <si>
    <t>Tub FD, J.A., DN 100 mm</t>
  </si>
  <si>
    <t>Tub FD, J.A., DN 150 mm</t>
  </si>
  <si>
    <t>Tub FD, J.A., DN 200 mm</t>
  </si>
  <si>
    <t>Tub FD, J.A., DN 300 mm</t>
  </si>
  <si>
    <t>Tub PE 100, PN16, negre-blau, DN075</t>
  </si>
  <si>
    <t>Tub PE 100, PN16, negre-blau, DN090</t>
  </si>
  <si>
    <t>Tub PE 100, PN16, negre-blau, DN110</t>
  </si>
  <si>
    <t>Tub PE 100, PN16, negre-blau, DN160</t>
  </si>
  <si>
    <t>Cap extrem FD, PN16, B-L, DN080</t>
  </si>
  <si>
    <t>Cap extrem FD, PN16, B-L, DN100</t>
  </si>
  <si>
    <t>Cap extrem FD, PN16, B-L, DN150</t>
  </si>
  <si>
    <t>Cap extrem FD, PN16, B-L, DN200</t>
  </si>
  <si>
    <t>Cap extrem FD, PN16, B-E, J.M., DN150</t>
  </si>
  <si>
    <t>Cap extrem FD, PN16, B-E, J.M., DN080</t>
  </si>
  <si>
    <t>Cap extrem FD, PN16, B-E, J.M., DN200</t>
  </si>
  <si>
    <t>Cap extrem FD, PN16, B-E, J.M., DN300</t>
  </si>
  <si>
    <t>Cap extrem FD, PN16, B-E, J.M., DN100</t>
  </si>
  <si>
    <t>Te FD, PN16, B-B-B, DN300 x 300</t>
  </si>
  <si>
    <t>Te FD, PN16, B-B-B, DN080 x 080</t>
  </si>
  <si>
    <t>Te FD, PN16, B-B-B, DN300 x 200</t>
  </si>
  <si>
    <t>Te FD, PN16, E-E-B, DN100 x 080</t>
  </si>
  <si>
    <t>Te FD, PN16, E-E-B, DN150 x 065</t>
  </si>
  <si>
    <t>Te FD, PN16, E-E-B, DN200 x 065</t>
  </si>
  <si>
    <t>Te FD, PN16, E-E-B, DN300 x 100</t>
  </si>
  <si>
    <t>Rodet FD, PN16, B-B, DN100 , L=500</t>
  </si>
  <si>
    <t>Rodet FD, PN16, B-B, DN100 , L=250</t>
  </si>
  <si>
    <t>Rodet FD, PN16, B-B, DN150 , L=250</t>
  </si>
  <si>
    <t>Te LL, E-E-R.F., DN32x1</t>
  </si>
  <si>
    <t>Maniguet repar. LL, E-R.F., DN50x1 1/4"</t>
  </si>
  <si>
    <t>Maniguet repar. LL, E-R.F., DN50x1 1/2"</t>
  </si>
  <si>
    <t>Maniguet repar. LL, E-R.F., DN63x2"</t>
  </si>
  <si>
    <t>Endoll red. LL, E-R.M.A. (ISIF), DN40x32</t>
  </si>
  <si>
    <t>Racord LL, R.M.A.-R.F., DN32x1"</t>
  </si>
  <si>
    <t>Racord LL, R.M.A.-R.F., DN40X1"</t>
  </si>
  <si>
    <t>Banda acer TO p/F-U, DN060</t>
  </si>
  <si>
    <t>Banda acer TO p/F-U, DN080</t>
  </si>
  <si>
    <t>Banda acer TO p/F-U, DN100</t>
  </si>
  <si>
    <t>Banda acer TO p/F-U, DN125</t>
  </si>
  <si>
    <t>Banda acer TO p/F-U, DN150</t>
  </si>
  <si>
    <t>Banda acer TO p/F-U, DN200</t>
  </si>
  <si>
    <t>Banda acer TO p/F-U, DN300</t>
  </si>
  <si>
    <t>Contrarosca compt, R.M.-R.F., 1 1/4-1"</t>
  </si>
  <si>
    <t>Contrarosca compt, R.M.-R.F., 1 1/4-3/4"</t>
  </si>
  <si>
    <t>Tap R.M. 1</t>
  </si>
  <si>
    <t>Tap R.M. 1 1/4</t>
  </si>
  <si>
    <t>RACOR MARSELLA LT.EST.R.F R.M 1/2"-3/4"</t>
  </si>
  <si>
    <t>Acoblament FD, DN200</t>
  </si>
  <si>
    <t>Cap extrem FD p/PE PN16 B-E JA.DN065-075</t>
  </si>
  <si>
    <t>Cap extr. FD p/PE PN16 B-E J.A.DN080-090</t>
  </si>
  <si>
    <t>Junta plana EPDM, DN100</t>
  </si>
  <si>
    <t>Racord R.M.-R.M., 1/2"-1/2"</t>
  </si>
  <si>
    <t>Racord red. R.M.-R.M., 1-3/4</t>
  </si>
  <si>
    <t>Racord red. R.M.-R.M., 1 1/4-1</t>
  </si>
  <si>
    <t>Racord red. R.M.-R.M., 1 1/2-1 1/4</t>
  </si>
  <si>
    <t>Contrarosca compt., R.M.-R.F., 2"-1/2"</t>
  </si>
  <si>
    <t>Rodet compt., PN16, B-B, DN100</t>
  </si>
  <si>
    <t>Registre fosa marc quadrat, D400, DN850</t>
  </si>
  <si>
    <t>Malla senyal. a/detec., A=30 cm, L=150 m</t>
  </si>
  <si>
    <t>Contrarosca compt, R.F.boja-R.M. 1-3/4"</t>
  </si>
  <si>
    <t>contrarosca compt, R.F.boja-R.M. 1 1/4-1</t>
  </si>
  <si>
    <t>Contrarosca compt,R.F.boja-R.M.11/2-11/4</t>
  </si>
  <si>
    <t>Cargol dacroma.  M-16 x 80  feme.+volan.</t>
  </si>
  <si>
    <t>Cargol dacroma.  M-30 x 120 feme.+volan.</t>
  </si>
  <si>
    <t>Junta PE, DN065</t>
  </si>
  <si>
    <t>Junta PE, DN080</t>
  </si>
  <si>
    <t>Junta PE, DN100</t>
  </si>
  <si>
    <t>Junta PE, DN150</t>
  </si>
  <si>
    <t>Junta PE, DN200</t>
  </si>
  <si>
    <t>Acoblament electros.PE 100, PN16, DN110</t>
  </si>
  <si>
    <t>Acoblament electros.PE 100, PN16, DN160</t>
  </si>
  <si>
    <t>Acoblament electros.PE 100, PN16, DN225</t>
  </si>
  <si>
    <t>Brida adaptador, PN16, DN065 (DN075)</t>
  </si>
  <si>
    <t>Brida adaptador, PN16, DN200 (DN225)</t>
  </si>
  <si>
    <t>Te FD, PN16, B-B-B, DN065 x 065</t>
  </si>
  <si>
    <t>Acoblament FD, DN100</t>
  </si>
  <si>
    <t>Acoblament FD, DN150</t>
  </si>
  <si>
    <t>Acoblament F/F, 315-335, DN300</t>
  </si>
  <si>
    <t>Adaptador Brida PE100, PN16, DN110</t>
  </si>
  <si>
    <t>Adaptador Brida PE100, PN16, DN160</t>
  </si>
  <si>
    <t>Adaptador Brida PE100, PN16, DN075</t>
  </si>
  <si>
    <t>Racord R.M.-R.F., 1 3/4-1 1/2</t>
  </si>
  <si>
    <t>Racord hidrant incendi LL, B DN100</t>
  </si>
  <si>
    <t>Contrarosca compt,R.M.-R.F.,1"-3/4,"L=49</t>
  </si>
  <si>
    <t>Contrarosca C.T., R.F.boja-R.M., 3/4"-1"</t>
  </si>
  <si>
    <t>Racord comptador, R.F.boja-R.M.,1/2LL-1</t>
  </si>
  <si>
    <t>Contrarosca C.T.R.F.boja-R.M.3/4"-3/4"</t>
  </si>
  <si>
    <t>Filtre comptador, DN080</t>
  </si>
  <si>
    <t>Portafiltre comptador,  DN080</t>
  </si>
  <si>
    <t>Rodet extensible, PN16, DN080</t>
  </si>
  <si>
    <t>Registre fosa, B125, DN600</t>
  </si>
  <si>
    <t>Registre fosa incendis, B125, DN600</t>
  </si>
  <si>
    <t>Registre fosa, B125, 300 x 150</t>
  </si>
  <si>
    <t>Registre fosa, B125, 300 x 300</t>
  </si>
  <si>
    <t>Registre fosa, B125, 400 x 400</t>
  </si>
  <si>
    <t>Boca aire s.paral.,R.F.-R.F.E.,1 1/2"-40</t>
  </si>
  <si>
    <t>Contrarosca C.T., R.M.-R.F., 1"-1/2 "LL</t>
  </si>
  <si>
    <t>Junta goma oval brida, ramal 40x85x138x5</t>
  </si>
  <si>
    <t>Junta goma p/brida DN300, PN10</t>
  </si>
  <si>
    <t>Junta goma p/brida DN400, PN10</t>
  </si>
  <si>
    <t>Junta PE plana 3/4",        23,5x16x3</t>
  </si>
  <si>
    <t>Junta PE plana 1/2" LLob.,  19x13,5x4</t>
  </si>
  <si>
    <t>Junta PE plana 1",        29,5x20,5x4</t>
  </si>
  <si>
    <t>Junta PE plana 1 1/4",        38x29x4</t>
  </si>
  <si>
    <t>Junta racord soldadura bateria, 13</t>
  </si>
  <si>
    <t>Brida adaptador, PN16, DN100 (DN110)</t>
  </si>
  <si>
    <t>Brida adaptador, PN16, DN150 (DN160)</t>
  </si>
  <si>
    <t>Cargol dacroma.  M-12 x 50  feme.+volan.</t>
  </si>
  <si>
    <t>Cargol dacroma.  M-16 x 120 feme.+volan.</t>
  </si>
  <si>
    <t>Cargol dacroma.  M-16 x 90  feme.+volan.</t>
  </si>
  <si>
    <t>Adaptador Brida PE100, PN16, DN225</t>
  </si>
  <si>
    <t>Te FD, PN16, B-B-B, DN080 x 065</t>
  </si>
  <si>
    <t>Acoblament multidi.universal 65 (68-85)</t>
  </si>
  <si>
    <t>Acoblament FD, DN080</t>
  </si>
  <si>
    <t>Te PE 100, PN16,  110x110x75,BRIDA DN065</t>
  </si>
  <si>
    <t>Te PE 100, PN16, 110x110x110,BRIDA DN100</t>
  </si>
  <si>
    <t>Te PE 100, PN16,  160x160x75,BRIDA DN065</t>
  </si>
  <si>
    <t>Te PE 100, PN16, 160x160x110,BRIDA DN100</t>
  </si>
  <si>
    <t>Te PE 100, PN16, 225x225x160,BRIDA DN150</t>
  </si>
  <si>
    <t>Te PE 100, PN16, 225x225x225,BRIDA DN200</t>
  </si>
  <si>
    <t>Conjunt maniobra AVK, DN065/080</t>
  </si>
  <si>
    <t>Conjunt maniobra AVK, DN100</t>
  </si>
  <si>
    <t>Brida reductora FD, PN16, DN065 x 2</t>
  </si>
  <si>
    <t>Brida reductora FD, PN16, DN100 x 1 1/2</t>
  </si>
  <si>
    <t>Brida reductora FD, PN16, DN100 x 2</t>
  </si>
  <si>
    <t>Brida reductora FD, PN16, DN300 x 1 1/2</t>
  </si>
  <si>
    <t>Rodet FD, PN16, B-B, DN200 , L=250</t>
  </si>
  <si>
    <t>Rodet FD, PN16, B-B, DN150 , L=500</t>
  </si>
  <si>
    <t>Te FD, PN16, B-B-B, DN100 x 100</t>
  </si>
  <si>
    <t>Te FD, PN16, B-B-B, DN200 x 200</t>
  </si>
  <si>
    <t>Te FD, PN16, B-B-B, DN150 x 100</t>
  </si>
  <si>
    <t>Brida cega FD, PN16, DN300</t>
  </si>
  <si>
    <t>Pasta lubrificant p/tub FD</t>
  </si>
  <si>
    <t>Cap extrem FD, PN16, B-L, DN065</t>
  </si>
  <si>
    <t>Cap extrem FD, PN16, B-L, DN300</t>
  </si>
  <si>
    <t>Te FD, PN16, B-B-B, DN150 x 150</t>
  </si>
  <si>
    <t>Te FD, PN16, B-B-B, DN100 x 080</t>
  </si>
  <si>
    <t>Te FD, PN16, B-B-B, DN200 x 150</t>
  </si>
  <si>
    <t>Te FD, PN16, E-E-B, DN100 x 100</t>
  </si>
  <si>
    <t>Te FD, PN16, E-E-B, DN200 x 200</t>
  </si>
  <si>
    <t>Te FD, PN16, E-E-B, DN150 x 150</t>
  </si>
  <si>
    <t>Te FD, PN16, E-E-B, DN100 x 065</t>
  </si>
  <si>
    <t>Te FD, PN16, E-E-B, DN150 x 080</t>
  </si>
  <si>
    <t>Te FD, PN16, E-E-B, DN150 x 100</t>
  </si>
  <si>
    <t>Te FD, PN16, E-E-B, DN200 x 080</t>
  </si>
  <si>
    <t>Te FD, PN16, E-E-B, DN200 x 100</t>
  </si>
  <si>
    <t>Te FD, PN16, E-E-B, DN200 x 150</t>
  </si>
  <si>
    <t>Te FD, PN16, E-E-B, DN300 x 080</t>
  </si>
  <si>
    <t>Te FD, PN16, E-E-B, DN300 x 150</t>
  </si>
  <si>
    <t>Brida cega FD, PN16, DN100</t>
  </si>
  <si>
    <t>Brida cega FD, PN16, DN150</t>
  </si>
  <si>
    <t>Brida cega FD, PN16, DN200</t>
  </si>
  <si>
    <t>Brida cega FD, PN16, DN065</t>
  </si>
  <si>
    <t>Rodet FD, PN16, B-B, DN100 , L=150</t>
  </si>
  <si>
    <t>Rodet FD, PN16, B-B, DN200 , L=500</t>
  </si>
  <si>
    <t>Rodet FD, PN16, B-B, DN080 , L=500</t>
  </si>
  <si>
    <t>Te LL, E-E-E, DN63</t>
  </si>
  <si>
    <t>Te LL, E-E-R.F., DN50x1 1/2</t>
  </si>
  <si>
    <t>Racord LL, R.M.A.-R.M., DN50x1 1/2"</t>
  </si>
  <si>
    <t>Banda acer TO p/F-U, DN300L</t>
  </si>
  <si>
    <t>Cap extrem FD p/PE-PVC,PN16,B-E,JM,DN110</t>
  </si>
  <si>
    <t>Acoblament PE,PN16,E-E,J.A.,DN075</t>
  </si>
  <si>
    <t>Racord red. R.M.-R.M., 1 1/2-1"</t>
  </si>
  <si>
    <t>Racord red. R.M.-R.F., 2"-1 1/2"</t>
  </si>
  <si>
    <t>Cargol dacroma.  M-12 x 60  feme.+volan.</t>
  </si>
  <si>
    <t>Cargol dacroma.  M-20 x 90  feme.+volan.</t>
  </si>
  <si>
    <t>Cargol dacroma.  M-20 x 110 feme.+volan.</t>
  </si>
  <si>
    <t>Cargol dacroma.  M-24 x 100 feme.+volan.</t>
  </si>
  <si>
    <t>Acoblament electros.PE 100, PN16, DN075</t>
  </si>
  <si>
    <t>Acoblament electros.PE 100, PN16, DN090</t>
  </si>
  <si>
    <t>Te PE 100, PN16, DN110 x 110</t>
  </si>
  <si>
    <t>Te PE 100, PN16, DN160 x 160</t>
  </si>
  <si>
    <t>Te PE 100, PN16, DN225 x 225</t>
  </si>
  <si>
    <t>Tap PE 100, PN16, DN110</t>
  </si>
  <si>
    <t>Tap PE 100, PN16, DN160</t>
  </si>
  <si>
    <t>Racord hidrant incendi LL, B DN80</t>
  </si>
  <si>
    <t>Tap aixeta escomesa, 30</t>
  </si>
  <si>
    <t>Brida quadrada, R.F. 1 1/2</t>
  </si>
  <si>
    <t>Tapa fosa, B125, 300 x 150</t>
  </si>
  <si>
    <t>Junta PE plana 1 1/2",        44x32x4</t>
  </si>
  <si>
    <t>Cargol dacroma.  M-20 x 70  feme.+volan.</t>
  </si>
  <si>
    <t>Tap PE 100, PN16, DN225</t>
  </si>
  <si>
    <t>Tub PE 100, PN16, negre-blau, DN225</t>
  </si>
  <si>
    <t>Rodet extensible, PN16, DN080 (sector.)</t>
  </si>
  <si>
    <t>Rodet extensible, PN16, DN150 (sector.)</t>
  </si>
  <si>
    <t>Rodet extensible, PN16, DN200 (sector.)</t>
  </si>
  <si>
    <t>Rodet extensible, PN16, DN300</t>
  </si>
  <si>
    <t>Registre fosa marc quadrat, D400, DN650</t>
  </si>
  <si>
    <t>Cargol dacroma.  M-16 x 45  feme.+volan.</t>
  </si>
  <si>
    <t>Te PE 100, PN16,  160x160x90,BRIDA DN080</t>
  </si>
  <si>
    <t>Te PE 100, PN16,  225x225x75,BRIDA DN065</t>
  </si>
  <si>
    <t>Te PE 100, PN16,  225x225x90,BRIDA DN080</t>
  </si>
  <si>
    <t>Te PE 100, PN16, 225x225x110,BRIDA DN100</t>
  </si>
  <si>
    <t>Brida reductora FD, PN16, DN300 x 150</t>
  </si>
  <si>
    <t>Conjunt maniobra AVK, DN200</t>
  </si>
  <si>
    <t>Rodet FD, PN16, B-B, DN065 , L=500</t>
  </si>
  <si>
    <t>Rodet FD, PN16, B-B, DN080 , L=150</t>
  </si>
  <si>
    <t>Brida reductora FD, PN16, DN065  x 1 1/2</t>
  </si>
  <si>
    <t>Brida reductora FD, PN16, DN150 x 1 1/2</t>
  </si>
  <si>
    <t>Brida reductora FD, PN16, DN200 x 1 1/2</t>
  </si>
  <si>
    <t>Conjunt maniobra AVK, DN150</t>
  </si>
  <si>
    <t>Rodet FD, PN16, B-B, DN065 , L=250</t>
  </si>
  <si>
    <t>Rodet FD, PN16, B-B, DN080 , L=250</t>
  </si>
  <si>
    <t>Rodet FD, PN16, B-B, DN300 , L=250</t>
  </si>
  <si>
    <t>Rodet FD, PN16, B-B, DN300 , L=500</t>
  </si>
  <si>
    <t>Tapa fosa, B125, 300 x 300</t>
  </si>
  <si>
    <t>Rodet FD, PN16, B-B, DN065 , L=150</t>
  </si>
  <si>
    <t>Maniguet repar. LL, E-R.F., DN32x1"</t>
  </si>
  <si>
    <t>Racord LL, R.M.A.-R.M., DN32x1"</t>
  </si>
  <si>
    <t>Acoblament F/FC, 315-335/334-352, DN300</t>
  </si>
  <si>
    <t>Cap extrem FD p/PE-PVC,PN16,B-E,JM,DN160</t>
  </si>
  <si>
    <t>Racord R.M.-R.M., 1 1/4-1 1/4</t>
  </si>
  <si>
    <t>Rodet compt., PN16, B-B, DN200</t>
  </si>
  <si>
    <t>Cargol dacroma.  M-16 x 60  feme.+volan.</t>
  </si>
  <si>
    <t>Tubulad.planxa p/F.A., DN100</t>
  </si>
  <si>
    <t>Tapa fosa, B125, 400 x 400</t>
  </si>
  <si>
    <t>Rodet extensible, PN16, DN100 (sector.)</t>
  </si>
  <si>
    <t>Te PE 100, PN16, 160x160x160,BRIDA DN150</t>
  </si>
  <si>
    <t>Brida reductora FD, PN16, DN080  x 1 1/2</t>
  </si>
  <si>
    <t>Brida reductora FD, PN16, DN150 x 2</t>
  </si>
  <si>
    <t>Acoblament F/F, 424-440, DN400</t>
  </si>
  <si>
    <t>Brida cega FD, PN16, DN080</t>
  </si>
  <si>
    <t>Te LL, E-E-E, DN25</t>
  </si>
  <si>
    <t>Te LL, E-E-E-, DN32</t>
  </si>
  <si>
    <t>Te LL, E-E-E, DN40</t>
  </si>
  <si>
    <t>Te LL, E-E-E, DN50</t>
  </si>
  <si>
    <t>Te LL, E-E-E, DN50x40</t>
  </si>
  <si>
    <t>Te LL, E-E-E, DN63x40</t>
  </si>
  <si>
    <t>Te LL, E-E-R.F., DN40x1 1/4</t>
  </si>
  <si>
    <t>Te LL, E-E-R.F., DN63x2</t>
  </si>
  <si>
    <t>Te LL, E-E-R.F., DN25x3/4</t>
  </si>
  <si>
    <t>Maniguet repar. LL, E-R.F., DN40x1 1/4"</t>
  </si>
  <si>
    <t>Endoll red. LL, E-R.M.A. (ISIF), DN50x40</t>
  </si>
  <si>
    <t>Endoll red. LL, E-R.M.A. (ISIF), DN63x50</t>
  </si>
  <si>
    <t>Racord LL, R.M.A.-R.M., DN40x1 1/4"</t>
  </si>
  <si>
    <t>Racord LL, R.M.A.-R.F., DN50x1 1/2"</t>
  </si>
  <si>
    <t>Racord LL, R.M.A.-R.F., DN63x2"</t>
  </si>
  <si>
    <t>Banda acer TO p/F-U, DN225</t>
  </si>
  <si>
    <t>Banda acer TO p/F-U, DN250</t>
  </si>
  <si>
    <t>Tap R.M. 1 1/2</t>
  </si>
  <si>
    <t>Racord red. R.M.-R.F., 2"-1 1/4"</t>
  </si>
  <si>
    <t>Racord red. R.M.-R.F., 2"-1"</t>
  </si>
  <si>
    <t>Acoblament F/FC, 315-335/360-389, DN300</t>
  </si>
  <si>
    <t>Cap extrem FD p/PE-PVC,PN16,B-E,JM,DN225</t>
  </si>
  <si>
    <t>Abraçadora F-F, PN16, 118-125, DN100</t>
  </si>
  <si>
    <t>Abraçadora FC-FC, PN16, DN100</t>
  </si>
  <si>
    <t>Brida reductora FD, PN16, DN100 x 065</t>
  </si>
  <si>
    <t>Brida reductora FD, PN16, DN200 x 100</t>
  </si>
  <si>
    <t>Junta plana EPDM, DN050</t>
  </si>
  <si>
    <t>Junta plana EPDM, DN065</t>
  </si>
  <si>
    <t>Racord R.M.-R.M., 3/4-3/4</t>
  </si>
  <si>
    <t>Racord R.M.-R.M., 1-1</t>
  </si>
  <si>
    <t>Racord R.M.-R.M., 1 1/2-1 1/2</t>
  </si>
  <si>
    <t>Racord R.M.-R.M., 2-2</t>
  </si>
  <si>
    <t>Racord red. R.M.-R.M., 2-1</t>
  </si>
  <si>
    <t>Racord red. R.M.-R.M., 2-1 1/2</t>
  </si>
  <si>
    <t>Racord comptador, R.F.boja-R.M.,2-11/2"</t>
  </si>
  <si>
    <t>Maniguet repar. LL, E-R.F., DN32x3/4"</t>
  </si>
  <si>
    <t>Racord comptador, R.F.-R.M., 2"-1 1/2"</t>
  </si>
  <si>
    <t>Racord comptador, R.M.-R.F., 1/2LL-1/2</t>
  </si>
  <si>
    <t>Racord comptador, R.F.-R.M.,11/2-11/4"</t>
  </si>
  <si>
    <t>Racord red. R.M.-R.M., 1/2-1/4"</t>
  </si>
  <si>
    <t>Racord metall, 3/4</t>
  </si>
  <si>
    <t>Racord R.M.-R.M., 13</t>
  </si>
  <si>
    <t>Racord metall, 1</t>
  </si>
  <si>
    <t>Tap mesurador aforament 20</t>
  </si>
  <si>
    <t>Tap aixeta escomesa, 20</t>
  </si>
  <si>
    <t>Tap aixeta escomesa, 40</t>
  </si>
  <si>
    <t>Rodet extensible, PN16, DN100</t>
  </si>
  <si>
    <t>Rodet extensible, PN16, DN150</t>
  </si>
  <si>
    <t>Brida quadrada, R.F. 2</t>
  </si>
  <si>
    <t>Contrarosca, C.T. R.M.-R.F., 1/2LL-1/2LL</t>
  </si>
  <si>
    <t>Junta goma, 100x146x5</t>
  </si>
  <si>
    <t>Junta goma,  80x126x5</t>
  </si>
  <si>
    <t>Junta goma,  60x111x5</t>
  </si>
  <si>
    <t>Junta goma brida, ramal 20-40, 84x40x5</t>
  </si>
  <si>
    <t>Junta goma interior, ramal 40, 50x38x4</t>
  </si>
  <si>
    <t>Junta PE plana 2",            55x44x4</t>
  </si>
  <si>
    <t>Cargol dacroma.  M-20 x 55  feme.+volan.</t>
  </si>
  <si>
    <t>Tap PE 100, PN16, DN32</t>
  </si>
  <si>
    <t>Tap PE 100, PN16, DN40</t>
  </si>
  <si>
    <t>Tap PE 100, PN16, DN50</t>
  </si>
  <si>
    <t>Brida reductora FD, PN16, DN300 x 200</t>
  </si>
  <si>
    <t>Tubulad.planxa p/F.A., PN16, DN200</t>
  </si>
  <si>
    <t>Te PE 100, PN16,  110x110x90,BRIDA DN080</t>
  </si>
  <si>
    <t>Brida reductora FD, PN16, DN080 x 2</t>
  </si>
  <si>
    <t>Brida reductora FD, PN16, DN300 x 2</t>
  </si>
  <si>
    <t>Racord LL, R.M.A.-R.F., DN40x1 1/4"</t>
  </si>
  <si>
    <t>Racord red. R.M.-R.M., 1 1/2-3/4</t>
  </si>
  <si>
    <t>Tubulad.planxa p/F.A., DN150</t>
  </si>
  <si>
    <t>Tap aixeta escomesa, 12,5</t>
  </si>
  <si>
    <t>Tapa registre 28x28 Polyester</t>
  </si>
  <si>
    <t>Filtre comptador, DN065</t>
  </si>
  <si>
    <t>Portafiltre comptador,  DN065</t>
  </si>
  <si>
    <t>Rodet extensible, PN16, DN065</t>
  </si>
  <si>
    <t>Acoblament F/FC, 159-181/171-193, DN150</t>
  </si>
  <si>
    <t>Kit cargols 3.5x32  + Tacs 5 mm.</t>
  </si>
  <si>
    <t>Brida reductora FD, PN16, DN200 x 2</t>
  </si>
  <si>
    <t>Endoll red. LL, E-R.M.A. (ISIF), DN63x40</t>
  </si>
  <si>
    <t>Banda acer TO p/F-U, DN175</t>
  </si>
  <si>
    <t>Brida reductora FD, PN16, DN150 x 080</t>
  </si>
  <si>
    <t>Junta plana EPDM, DN080</t>
  </si>
  <si>
    <t>Brida reductora FD, PN16, DN150 x 065</t>
  </si>
  <si>
    <t>Racord red. R.M.-R.M., 1 1/4-3/4</t>
  </si>
  <si>
    <t>Racord red. R.M.-R.M., 2- 3/4</t>
  </si>
  <si>
    <t>Acoblament electros.PE 100, PN16, DN200</t>
  </si>
  <si>
    <t>Maniguet repar. LL, E-R.F., DN40x1"</t>
  </si>
  <si>
    <t>Adaptador Brida PE100, PN16, DN090</t>
  </si>
  <si>
    <t>Tapa fosa incendis, B125, DN600</t>
  </si>
  <si>
    <t>Junta goma interior, ramal 30, 44x32x4</t>
  </si>
  <si>
    <t>Brida adaptador, PN16, DN080 (DN090)</t>
  </si>
  <si>
    <t>Tubulad.planxa reducc. p/F.A., DN150x200</t>
  </si>
  <si>
    <t>Brida reductora FD, PN16, DN200 x 080</t>
  </si>
  <si>
    <t>Te FD, PN16, E-E-B, DN300 x 300</t>
  </si>
  <si>
    <t>Tub FD, J.A., DN 400 mm</t>
  </si>
  <si>
    <t>Cap extrem FD, PN16, B-L, DN400</t>
  </si>
  <si>
    <t>Cap extrem FD, PN16, B-L, DN700</t>
  </si>
  <si>
    <t>Cap extrem FD, PN16, B-E, J.M., DN400</t>
  </si>
  <si>
    <t>Te FD, PN16, B-B-B, DN400 x 400</t>
  </si>
  <si>
    <t>Te FD, PN16, B-B-B, DN400 x 100</t>
  </si>
  <si>
    <t>Te FD, PN16, B-B-B, DN400 x 200</t>
  </si>
  <si>
    <t>Brida cega FD, PN16, DN400</t>
  </si>
  <si>
    <t>Rodet FD, PN16, B-B, DN400 , L=500</t>
  </si>
  <si>
    <t>Maniguet clau/compt. R.F.-R.F.,LL13-1</t>
  </si>
  <si>
    <t>Racor Marsella LT.Estampado MH 3/4"-1"</t>
  </si>
  <si>
    <t>Rodet compt., PN16, B-B, DN150</t>
  </si>
  <si>
    <t>Registre fosa estanc, D400, DN600</t>
  </si>
  <si>
    <t>V.Ret.Ritag Wafer ZRK3 inox.150 PN16</t>
  </si>
  <si>
    <t>Filtre comptador, DN100</t>
  </si>
  <si>
    <t>Portafiltre comptador,  DN100</t>
  </si>
  <si>
    <t>Rodet extensible, PN16, DN400</t>
  </si>
  <si>
    <t>Rodet extensible, PN16, DN050</t>
  </si>
  <si>
    <t>Acoblament F/F, 732-750, DN700</t>
  </si>
  <si>
    <t>Brida cega ovalada bateria</t>
  </si>
  <si>
    <t>Brida adaptador, PN16, DN350 (DN355)</t>
  </si>
  <si>
    <t>V.Ret.Ritag Wafer ZRK3 inox.100 PN16</t>
  </si>
  <si>
    <t>Filtre comptador, DN200</t>
  </si>
  <si>
    <t>Portafiltre comptador,  DN150</t>
  </si>
  <si>
    <t>Rodet extensible, PN16, DN500</t>
  </si>
  <si>
    <t>Rodet extensible, PN16, DN600</t>
  </si>
  <si>
    <t>Rodet extensible, PN16, DN700</t>
  </si>
  <si>
    <t>Tub FA, PN10, DN1250</t>
  </si>
  <si>
    <t>Tub FD, J.A., DN 600 mm</t>
  </si>
  <si>
    <t>Abraçadora F-F, PN10, 525-541, DN500</t>
  </si>
  <si>
    <t>Tap boca aire R.F.E, DN40</t>
  </si>
  <si>
    <t>Filtre comptador, DN150</t>
  </si>
  <si>
    <t>Portafiltre comptador,  DN200</t>
  </si>
  <si>
    <t>Cap extrem FA, PN10, B-L, DN400</t>
  </si>
  <si>
    <t>Tub FA, PN10, DN700</t>
  </si>
  <si>
    <t>Tub FA, PN10, DN800</t>
  </si>
  <si>
    <t>Acoblament F/F, 630-648, DN600</t>
  </si>
  <si>
    <t>Clau per accionar sistema SBA ARCO</t>
  </si>
  <si>
    <t>Tub FD, J.A., DN 900 mm</t>
  </si>
  <si>
    <t>Maniguet clau/compt. R.F.-R.F.,LL13-LL13</t>
  </si>
  <si>
    <t>Maniguet clau/compt. R.F.-R.F.,LL13-3/4</t>
  </si>
  <si>
    <t>Pistonet goma, GATELL, 13</t>
  </si>
  <si>
    <t>Maniguet clau/compt. R.F.-R.F., 3/4-1</t>
  </si>
  <si>
    <t>Maniguet clau/compt. R.F.-R.F., 1-1</t>
  </si>
  <si>
    <t>Cargol zincat    M-10 x 40  feme.+volan.</t>
  </si>
  <si>
    <t>Got 'mitja lluna' - clau clauer</t>
  </si>
  <si>
    <t>Contrarosca compt, R.M.-R.F., 3/4"-1/2"L</t>
  </si>
  <si>
    <t>Contrarosca compt, R.M.-R.F., 1/2"LL-3/4</t>
  </si>
  <si>
    <t>Cos clau aforament 10</t>
  </si>
  <si>
    <t>Tapa fosa AVK 190x190</t>
  </si>
  <si>
    <t>Tapa fosa, B125, DN600</t>
  </si>
  <si>
    <t>Clau armari bateria</t>
  </si>
  <si>
    <t>Junta racord soldadura bateria, 20</t>
  </si>
  <si>
    <t>Contrarosca compt,R.M.-R.F.3/4"-3/4"L=49</t>
  </si>
  <si>
    <t>Clau obertura connectors CZACC001</t>
  </si>
  <si>
    <t>Cos registre de 10 mm.</t>
  </si>
  <si>
    <t>Clau desmontatge tap Valv.automat</t>
  </si>
  <si>
    <t>Kit cond.antf.(5-oper.+5-femel.)IBER</t>
  </si>
  <si>
    <t>Kit maneta P/Val.(5-parall.+5-fem.)IBER</t>
  </si>
  <si>
    <t>Kit bloq.(paleta+clau femel.seg.)IBER</t>
  </si>
  <si>
    <t>Tap condemna en LT.per valvula autom</t>
  </si>
  <si>
    <t>Mascle punt lectura exterior CZACC189</t>
  </si>
  <si>
    <t>Maniguet connex. comptador 3/4"-3/4"</t>
  </si>
  <si>
    <t>Maniguet connex. comptador  3/4"- 1"</t>
  </si>
  <si>
    <t>Punt lectura bateria compt. elec + cable</t>
  </si>
  <si>
    <t>Conector hembra Jack stereo CZACC156-A</t>
  </si>
  <si>
    <t>Placa Lectura comptador Electr.CZACC024</t>
  </si>
  <si>
    <t>Punto de lectura exterior CZACC050</t>
  </si>
  <si>
    <t>Clau Punt Lectura matal.lic CZACC131</t>
  </si>
  <si>
    <t>Contrarosca compt, R.M.-R.F.,1"-1",L=49</t>
  </si>
  <si>
    <t>Junta clau entrada bateria</t>
  </si>
  <si>
    <t>Junta PE, DN050</t>
  </si>
  <si>
    <t>Tap condemna (B) en LT Per Valv.BS</t>
  </si>
  <si>
    <t>Acoblament PE,PN16,E-E,J.A.,DN090</t>
  </si>
  <si>
    <t>Racord metall p/compt. 40, 2</t>
  </si>
  <si>
    <t>Racord metall p/compt. 30, 1 1/2</t>
  </si>
  <si>
    <t>Racord metall p/compt. 25, 1 1/4</t>
  </si>
  <si>
    <t>Brida quadrada cega FD, PN16, DN40</t>
  </si>
  <si>
    <t>Racord red. R.M.-R.M., 2-1 1/4</t>
  </si>
  <si>
    <t>Brida foradada, DN20</t>
  </si>
  <si>
    <t>Cargol dacroma.  M-16 x 70  feme.+volan.</t>
  </si>
  <si>
    <t>Cargol dacroma.  M-20 x 80  feme.+volan.</t>
  </si>
  <si>
    <t>Cargol dacroma.  M-27 x 110 feme.+volan.</t>
  </si>
  <si>
    <t>Maniguet connex. compt. 3/4"-LL.1/2" RT</t>
  </si>
  <si>
    <t>Tub FD, J.A., DN 800 mm</t>
  </si>
  <si>
    <t>Tub FD, J.A., DN 500 mm</t>
  </si>
  <si>
    <t>Tub FA, PN10, DN1000</t>
  </si>
  <si>
    <t>Tub FA, PN10, DN1400</t>
  </si>
  <si>
    <t>Tub FA, PN10, DN900</t>
  </si>
  <si>
    <t>Cap extrem FD, PN16, B-L, DN500</t>
  </si>
  <si>
    <t>Te FD, PN16, E-E-B, DN300 x 200</t>
  </si>
  <si>
    <t>Acoblament electros.PE 100, PN16, DN063</t>
  </si>
  <si>
    <t>Cap extrem FA, PN10, B-L, DN1000</t>
  </si>
  <si>
    <t>Cap extrem FA, PN10, B-L, DN300</t>
  </si>
  <si>
    <t>Cap extrem FA, PN10, B-L, DN500</t>
  </si>
  <si>
    <t>Cap extrem FA, PN10, B-L, DN800</t>
  </si>
  <si>
    <t>Tubulad.planxa reducc. p/F.A., DN80x100</t>
  </si>
  <si>
    <t>Junta goma p/brida DN500, PN10</t>
  </si>
  <si>
    <t>Rodet compt., PN16, B-B, DN065</t>
  </si>
  <si>
    <t>Banda acer  HW p/F-U DN400</t>
  </si>
  <si>
    <t>Brida reductora FD, PN16, DN200 x 065</t>
  </si>
  <si>
    <t>Brida reductora FD, PN16, DN300 x 100</t>
  </si>
  <si>
    <t>Rodet extensible, PN16, DN200</t>
  </si>
  <si>
    <t>KIT Tarjeta PCB MAG 8000 BASIC/REP</t>
  </si>
  <si>
    <t>Cap extrem FD, PN16, B-L, DN600</t>
  </si>
  <si>
    <t>Cap extrem FD, PN16, B-L, DN800</t>
  </si>
  <si>
    <t>Acoblament F/F, 527-544, DN500</t>
  </si>
  <si>
    <t>Acoblament F/F, 836-852, DN800</t>
  </si>
  <si>
    <t>Brida adaptador, PN16, DN500 (DN450)</t>
  </si>
  <si>
    <t>Brida adaptador, PN16, DN300 (DN315)</t>
  </si>
  <si>
    <t>Acoblament electros.PE 100, PN10, DN315</t>
  </si>
  <si>
    <t>Adaptador Brida PE100, PN10, DN315</t>
  </si>
  <si>
    <t>Adaptador Brida PE100, PN16, DN355</t>
  </si>
  <si>
    <t>Comptador electromagnetic  50 L200 PN16</t>
  </si>
  <si>
    <t>Comptador electromagnetic  80 L200 PN16</t>
  </si>
  <si>
    <t>Comptador electromagnetic 100 L250 PN16</t>
  </si>
  <si>
    <t>Comptador electromagnetic 150 L300 PN16</t>
  </si>
  <si>
    <t>Comptador electromagnetic 200 L350 PN16</t>
  </si>
  <si>
    <t>Brida cega FD, PN16, DN500</t>
  </si>
  <si>
    <t>Brida cega FD, PN16, DN600</t>
  </si>
  <si>
    <t>Cap extrem FD, PN16, B-E, J.M., DN500</t>
  </si>
  <si>
    <t>Cap extrem FD, PN16, B-E, J.M., DN600</t>
  </si>
  <si>
    <t>Te FD, PN16, B-B-B, DN500 x 150</t>
  </si>
  <si>
    <t>Te FD, PN16, E-E-B, DN400 x 300</t>
  </si>
  <si>
    <t>Rodet extensible, PN16, DN800</t>
  </si>
  <si>
    <t>Rodet extensible, PN16, DN900</t>
  </si>
  <si>
    <t>Rodet extensible, PN16, DN1000</t>
  </si>
  <si>
    <t>Tub PE 100, PN16, negre-blau, DN200</t>
  </si>
  <si>
    <t>Adaptador Brida PE100, PN16, DN200</t>
  </si>
  <si>
    <t>Acoblament F/FC, 190-230/240-280</t>
  </si>
  <si>
    <t>Acoblament F/FC, 190-230/270-310</t>
  </si>
  <si>
    <t>Capçal coll.cec p/tub 60/70</t>
  </si>
  <si>
    <t>Capçal coll.cec p/tub 100</t>
  </si>
  <si>
    <t>Abraçadora F-F, PN10, 630-646, DN600</t>
  </si>
  <si>
    <t>Abraçadora F-F, PN10, 939-955, DN900</t>
  </si>
  <si>
    <t>Abraçadora PRFV-PRFV, PN16, DN600</t>
  </si>
  <si>
    <t>Abraçadora F-F, PN10,  425-437, DN400</t>
  </si>
  <si>
    <t>Abraçadora F-F, PN10,  424-445, DN400</t>
  </si>
  <si>
    <t>Abraçadora F-F, PN10,  837-853, DN800</t>
  </si>
  <si>
    <t>Abraçadora F-F, PN10,1042-1058, DN1000</t>
  </si>
  <si>
    <t>Código AB</t>
  </si>
  <si>
    <t>Descripción AB</t>
  </si>
  <si>
    <t>código ITEC</t>
  </si>
  <si>
    <t xml:space="preserve"> Descripción ITEC</t>
  </si>
  <si>
    <t>Unidad de medida</t>
  </si>
  <si>
    <t>A0164</t>
  </si>
  <si>
    <t>VOLANT EN AC.D.(350) P/V.COMP. 200</t>
  </si>
  <si>
    <t>BNZRU330</t>
  </si>
  <si>
    <t>Volant maniobra dreta, vàlvula DN200/300</t>
  </si>
  <si>
    <t>u</t>
  </si>
  <si>
    <t>VENTOSA TRIFUN.BARAK D040 RM 2"BRONCE</t>
  </si>
  <si>
    <t>BNB2U341</t>
  </si>
  <si>
    <t>Ventosa automàtica trifuncional de nylon reforçat amb base de bronze, roscada de 2"</t>
  </si>
  <si>
    <t>VENTOSA SIMPLE AUT.SEGEV RM 1" BRONCE</t>
  </si>
  <si>
    <t>BNB2U321</t>
  </si>
  <si>
    <t>Ventosa automàtica trifuncional de nylon reforçat amb base de bronze, roscada de 1"</t>
  </si>
  <si>
    <t>A0161</t>
  </si>
  <si>
    <t>VàlvulaCOMPUERTA BB.06/30 CORTO  50 PN16 CUAD</t>
  </si>
  <si>
    <t>BN12U152</t>
  </si>
  <si>
    <t>Vàlvula de comporta manual amb unió embridada, DN50, PN16, de cos curt, cos i tapa de fosa nodular EN-GJS-500-7 (GGG50) PN16, amb revestiment de resina epoxi (250 micres), comporta de fosa+EPDM i tancament de seient elàstic, eix d'acer inoxidable 1.4021 (AISI 420)</t>
  </si>
  <si>
    <t>A0160</t>
  </si>
  <si>
    <t>Vàlvula.COMPUERTA BB.06/30 CORTO 250 PN16 CUAD</t>
  </si>
  <si>
    <t>BN12U1E2</t>
  </si>
  <si>
    <t>Vàlvula de comporta manual amb unió embridada, DN250, PN16, de cos curt, cos i tapa de fosa nodular EN-GJS-500-7 (GGG50) PN16, amb revestiment de resina epoxi (250 micres), comporta de fosa+EPDM i tancament de seient elàstic, eix d'acer inoxidable 1.4021 (AISI 420)</t>
  </si>
  <si>
    <t>A0159</t>
  </si>
  <si>
    <t xml:space="preserve">VALVULA RED.PRESION 3VPEGASUS  80 PN16 S720EN </t>
  </si>
  <si>
    <t>BN95UB28</t>
  </si>
  <si>
    <t>A0158</t>
  </si>
  <si>
    <t xml:space="preserve">VALVULA RED.PRESION 3VPEGASUS 200 PN16 S720EN </t>
  </si>
  <si>
    <t>BN95UB2D</t>
  </si>
  <si>
    <t>A0157</t>
  </si>
  <si>
    <t>VALVULA RED.PRESION 3VPEGASUS 150 PN16 S720EN</t>
  </si>
  <si>
    <t>BN95UB2C</t>
  </si>
  <si>
    <t>A0156</t>
  </si>
  <si>
    <t>VALVULA RED.PRESION 3VPEGASUS 100 PN16 S720EN</t>
  </si>
  <si>
    <t>BN95UB2A</t>
  </si>
  <si>
    <t>A0155</t>
  </si>
  <si>
    <t>VALVULA RED.PRESION 2VPEGASUS  80 PN16 S720EN</t>
  </si>
  <si>
    <t>BN95UA28</t>
  </si>
  <si>
    <t>A0154</t>
  </si>
  <si>
    <t>VALVULA RED.PRESION 2VPEGASUS 200 PN16 S720EN</t>
  </si>
  <si>
    <t>BN95UA2D</t>
  </si>
  <si>
    <t>A0153</t>
  </si>
  <si>
    <t>VALVULA RED.PRESION 2VPEGASUS 150 PN16 S720EN</t>
  </si>
  <si>
    <t>BN95UA2C</t>
  </si>
  <si>
    <t>A0152</t>
  </si>
  <si>
    <t>VALVULA RED.EST.PRES.3V.AG-AB 150 PN16 S720EN</t>
  </si>
  <si>
    <t>A0151</t>
  </si>
  <si>
    <t xml:space="preserve">VALVULA RED.EST.PRES.3V.AG-AB 100 PN16 S720EN </t>
  </si>
  <si>
    <t>A0150</t>
  </si>
  <si>
    <t>Vàlvula de papallonaBOAX-B 16 T5 3g6k6XC 800 PN16+MR400S</t>
  </si>
  <si>
    <t>BN43U1B1</t>
  </si>
  <si>
    <t>A0149</t>
  </si>
  <si>
    <t>Vàlvula de papallonaBOAX-B 16 T5 3g6k6XC 150 PN16+MR25</t>
  </si>
  <si>
    <t>BN43U111</t>
  </si>
  <si>
    <t>Vàlvula BOLA P/RECTO "TURIA3000" HH C/PAL.1/2"</t>
  </si>
  <si>
    <t>BN31U11A</t>
  </si>
  <si>
    <t>Vàlvula de bola manual de llautó estampat en calent acabat cromat, de tipus lleuger, pressió nominal fins a 40 bar (aigua t=&lt;60°C), de pas total, amb dues rosques femella de 1/2'', cos, bola i eix de llautó CW617N, anells d'estanquitat de tefló, maniobra amb maneta d'acer negre amb funda de polietilè</t>
  </si>
  <si>
    <t>Vàlvula BOLA P/RECTO "TURIA3000" HH C/PAL. 1"</t>
  </si>
  <si>
    <t>BN31U11C</t>
  </si>
  <si>
    <t>Vàlvula de bola manual de llautó estampat en calent acabat cromat, de tipus lleuger, pressió nominal fins a 40 bar (aigua t=&lt;60°C), de pas total, amb dues rosques femella de 1'', cos, bola i eix de llautó CW617N, anells d'estanquitat de tefló, maniobra amb maneta d'acer negre amb funda de polietilè</t>
  </si>
  <si>
    <t>A0145</t>
  </si>
  <si>
    <t>VALVULA  RED.PRESION 2VPEGASUS 100 PN16 S720EN</t>
  </si>
  <si>
    <t>BN95UA2A</t>
  </si>
  <si>
    <t>A0144</t>
  </si>
  <si>
    <t>UNIO UNIVERSAL 250 (266-292) PN16 S-601</t>
  </si>
  <si>
    <t>BFMLU50D</t>
  </si>
  <si>
    <t>Acoblament universal multidiàmetre tipus maniguet d'unió de fosa dúctil segons UNE-EN 14525, per a tubs de diferents materials de diàmetre exterior entre 266 i 292 mm (DN250), cargol únic, sense resistència a tracció, cos de fosa amb recobriment epoxi de 250 micres, junts d'estanquitat d’EPDM segons UNE-EN 681-1 i cargols d’acer inoxidable 1.4301 (AISI 304)</t>
  </si>
  <si>
    <t>A0143</t>
  </si>
  <si>
    <t>UNIO UNIV. GT 154-175/185-207 R-1519</t>
  </si>
  <si>
    <t>BFMLU60D</t>
  </si>
  <si>
    <t>Acoblament universal multidiàmetre tipus maniguet d'unió de fosa dúctil segons UNE-EN 14525, per a tubs de diferents materials amb una unió de diàmetre exterior entre 157 i 183 mm (DN150) i una altra unió de diàmetre exterior entre 176 i 201 mm (DN150), cargol únic, sense resistència a tracció, cos de fosa amb recobriment epoxi de 250 micres, junts d'estanquitat d’EPDM segons UNE-EN 681-1 i cargols d’acer inoxidable 1.4301 (AISI 304)</t>
  </si>
  <si>
    <t>unió reparació.ICZR (359-371) A2E14 L-200 PT14</t>
  </si>
  <si>
    <t>BFM7U508</t>
  </si>
  <si>
    <t>Acoblament flexible d’acer inoxidable per a connexió de tubs d’acer, fosa, fibrociment, formigó i PRFV, de 2 tancaments, sense resistència a tracció, per a tubs de 359 a 371 mm de diàmetre exterior, de 199 mm d’amplària, pressió de treball 10 bar, cos d’acer inoxidable 1.4307 (AISI 304L), cargols i eixos d’acer inoxidable 1.4301 (AISI 304) i junt d’estanquitat EPDM segons UNE-EN 681-1</t>
  </si>
  <si>
    <t>A0141</t>
  </si>
  <si>
    <t>TUB FD-k9/C50 STD e=6,8 JE.DN 250 L6</t>
  </si>
  <si>
    <t>BF32UEE0</t>
  </si>
  <si>
    <t>m</t>
  </si>
  <si>
    <t>A0140</t>
  </si>
  <si>
    <t>TRANS.NIVEL MULTIRANGER 100 1CH/24V/3R</t>
  </si>
  <si>
    <t>BJMCU120</t>
  </si>
  <si>
    <t>Transductor nivell MULTIRANGER 100 1CH/24V/3R</t>
  </si>
  <si>
    <t>A0139</t>
  </si>
  <si>
    <t>TRANS. SC 200  1CH/2SA/4SR 220VAC</t>
  </si>
  <si>
    <t>BJMSU420</t>
  </si>
  <si>
    <t>Transmissor SC 200  1CH/2SA/4SR, alimentació 220 V ac</t>
  </si>
  <si>
    <t>TRANS. SC 1000 6CH/2SA/    220VAC</t>
  </si>
  <si>
    <t>BJMSU410</t>
  </si>
  <si>
    <t>Transmissor SC 1000 6CH/2SA, alimentació 220Vac</t>
  </si>
  <si>
    <t>A0137</t>
  </si>
  <si>
    <t>TE BBB.ORIENTABLE 150- 80 PN16</t>
  </si>
  <si>
    <t>BF3AURC8</t>
  </si>
  <si>
    <t>Te de fosa dúctil segons UNE-EN 545:2011, DN150, amb revestiment interior i exterior de pintura epoxi depositada per catafòresis amb gruix mínim de 70 micres, amb 3 unions amb brida mòbil PN16, ramal a 90°, DN80</t>
  </si>
  <si>
    <t>A0136</t>
  </si>
  <si>
    <t>TE BBB.ORIENT.500-100 PN16</t>
  </si>
  <si>
    <t>BF3AURKA</t>
  </si>
  <si>
    <t>Te de fosa dúctil segons UNE-EN 545:2011, DN500, amb revestiment interior i exterior de pintura epoxi depositada per catafòresis amb gruix mínim de 70 micres, amb 3 unions amb brida mòbil PN16, ramal a 90°, DN100</t>
  </si>
  <si>
    <t>A0135</t>
  </si>
  <si>
    <t>TE BBB.ORIENT.200-100 PN16</t>
  </si>
  <si>
    <t>BF3AURDA</t>
  </si>
  <si>
    <t>Te de fosa dúctil segons UNE-EN 545:2011, DN200, amb revestiment interior i exterior de pintura epoxi depositada per catafòresis amb gruix mínim de 70 micres, amb 3 unions amb brida mòbil PN16, ramal a 90°, DN100</t>
  </si>
  <si>
    <t>A0134</t>
  </si>
  <si>
    <t>TE (TT) DERIV.R.H.G-95 M.LATON 20-1/2"</t>
  </si>
  <si>
    <t>BFBAUB22</t>
  </si>
  <si>
    <t>Te de llautó CW617N per a tub de polietilè tipus PE 100 SDR 11 (PN16), DN20, amb dues unions mecàniques i ramal a 90° amb rosca mascle d’1/2''</t>
  </si>
  <si>
    <t>SONDA NIVEL PSMN 10 mca Ø22mm      /10mt</t>
  </si>
  <si>
    <t>BJMCU110</t>
  </si>
  <si>
    <t>Sonda nivell PSMN, 10 mca, d=22 mm, cable 10 m</t>
  </si>
  <si>
    <t>SONDA NIVEL PSMN  6 mca Ø22mm      /10mt</t>
  </si>
  <si>
    <t>BJMCU106</t>
  </si>
  <si>
    <t>Sonda nivell PSMN, 6 mca, d=22 mm, cable 10 m</t>
  </si>
  <si>
    <t>SONDA NIVEL PSMN  4 mca Ø22mm      /10mt</t>
  </si>
  <si>
    <t>BJMCU104</t>
  </si>
  <si>
    <t>Sonda nivell PSMN, 4 mca, d=22 mm, cable 10 m</t>
  </si>
  <si>
    <t>SOMBRERETE LATON P/VALV.LLAVE 40</t>
  </si>
  <si>
    <t>BNBZUZ10</t>
  </si>
  <si>
    <t>Barret de llautó per a vàlvula DN40</t>
  </si>
  <si>
    <t>A0129</t>
  </si>
  <si>
    <t>SOL.patró CONDUCT.1413uS/CM 250ML CERT</t>
  </si>
  <si>
    <t>BJMQU120</t>
  </si>
  <si>
    <t>Patró conductivitat, 250 ml, 1413 microSiemens/cm, CERT</t>
  </si>
  <si>
    <t>A0128</t>
  </si>
  <si>
    <t>SENSOR OXIGENO LDO 0-20 PPM 10M</t>
  </si>
  <si>
    <t>BJMQU060</t>
  </si>
  <si>
    <t>Sensor oxigen LDO, 0-20 PPM, cable 10 m</t>
  </si>
  <si>
    <t>A0127</t>
  </si>
  <si>
    <t>SENSOR NIVEL VEGAPULS WL61  6 mt IP68</t>
  </si>
  <si>
    <t>BJMCU010</t>
  </si>
  <si>
    <t>Sensor nivell VEGAPULS WL61m, cable 6m, IP68</t>
  </si>
  <si>
    <t>SENSOR CONDUCT      CLS21D G 1"     /REP</t>
  </si>
  <si>
    <t>BJMQU050</t>
  </si>
  <si>
    <t>Sensor conductivitat CLS21D, G 1" /REP</t>
  </si>
  <si>
    <t>A0125</t>
  </si>
  <si>
    <t>rodet PASAMU.BB.5ANILL.500 L=1000 PN16</t>
  </si>
  <si>
    <t>BF3DU8K1</t>
  </si>
  <si>
    <t>Maniguet de fosa dúctil  per a formació de passamur segons UNE-EN 545:2011, DN500, de 1,00 m de longitud útil, amb revestiment interior i exterior de pintura epoxi depositada per catafòresis amb gruix mínim de 70 micres, amb 2 unions amb brida mòbil PN16</t>
  </si>
  <si>
    <t>A0124</t>
  </si>
  <si>
    <t>REGISTRe.M.R.850 ESTANCO GBREV3 D400 ANONIMA</t>
  </si>
  <si>
    <t>BDKZUA8C</t>
  </si>
  <si>
    <t>Registre marc circular, de diàmetre 850 estanc, per a tapa GBREV3, classe D400 segons norma UNE-EN 124, identificació Sanejament anònima</t>
  </si>
  <si>
    <t>A0123</t>
  </si>
  <si>
    <t>REGISTRe.M.C.850 GEO PKSCL D400 SANEJAM.BCN</t>
  </si>
  <si>
    <t>BDKZUA8D</t>
  </si>
  <si>
    <t>Registre marc quadrat, de 850 x 850, per a tapa GEO PKSCL, classe D400 segons norma UNE-EN 124, identificació Sanejament BCN</t>
  </si>
  <si>
    <t>A0122</t>
  </si>
  <si>
    <t>REGISTRE MARC.RODO 850 GEO PKSRL D400 SANEJAM.BCN</t>
  </si>
  <si>
    <t>BDKZUA8B</t>
  </si>
  <si>
    <t>Registre marc circular, de diàmetre 850, per a tapa GEO PKSRL, classe D400 segons norma UNE-EN 124, identificació Sanejament BCN</t>
  </si>
  <si>
    <t>A0121</t>
  </si>
  <si>
    <t>REGISTRADOR MULTILOG LX GPRS P</t>
  </si>
  <si>
    <t>BJMPUM10</t>
  </si>
  <si>
    <t>Datalogger amb capacitat per a enregistrar dades d'un punt de pressió i comunicació GPRS amb el centre de control</t>
  </si>
  <si>
    <t>A0119</t>
  </si>
  <si>
    <t>REGISTRADOR MULTILOG GPRS 2xQ</t>
  </si>
  <si>
    <t>BJMPUM20</t>
  </si>
  <si>
    <t>Datalogger amb capacitat per a enregistrar dades de dos punts de cabal i comunicació GPRS amb el centre de control</t>
  </si>
  <si>
    <t>A0118</t>
  </si>
  <si>
    <t>REDUCCIO.BB ORIENT.250-200 PN16 L=250</t>
  </si>
  <si>
    <t>BF3CURED</t>
  </si>
  <si>
    <t>Con de reducció de fosa dúctil segons UNE-EN 545:2011, DN250 a DN200, amb revestiment interior i exterior de pintura epoxi depositada per catafòresis amb gruix mínim de 70 micres, amb 2 unions amb brida mòbil PN16</t>
  </si>
  <si>
    <t>A0117</t>
  </si>
  <si>
    <t>REAC.CLORO LIBRE 10ml 1000T</t>
  </si>
  <si>
    <t>BJMQU160</t>
  </si>
  <si>
    <t>Reactiu Clor lliure 0-2 mg/l, 10ml, 1000T</t>
  </si>
  <si>
    <t>A0116</t>
  </si>
  <si>
    <t>REAC.CLORO LIBRE 0-2 mg/l 10ml 100T</t>
  </si>
  <si>
    <t>BJMQU150</t>
  </si>
  <si>
    <t>Reactiu Clor lliure 0-2 mg/l, 10ml, 100T</t>
  </si>
  <si>
    <t>A0115</t>
  </si>
  <si>
    <t>Racor Marsella LT.EST. S62R MH 1/2"-1"</t>
  </si>
  <si>
    <t>BFMWU524</t>
  </si>
  <si>
    <t>Ràcord, Marsella (contrarosca), de llautó amb extrems RF-RM, unió del tipus roscada,(1/2´´)-(1´´) de PN16</t>
  </si>
  <si>
    <t>A0114</t>
  </si>
  <si>
    <t>R. FILTRACION P/MEMBRAN 0,45U 50T/LCW916</t>
  </si>
  <si>
    <t>BJMQU140</t>
  </si>
  <si>
    <t>Recanvi filtració p/membrana 0,45 micres 50T/LCW916</t>
  </si>
  <si>
    <t>PUENTE SALINO SENSOR pH             /REP</t>
  </si>
  <si>
    <t>BJMQU040</t>
  </si>
  <si>
    <t>Pont salí per a sensor pH / REP</t>
  </si>
  <si>
    <t>PLANTXA GOMA Y TELA 5mm.ROLLOS 65-70 KG</t>
  </si>
  <si>
    <t>BFZSUX30</t>
  </si>
  <si>
    <t>Planxa de goma per a junts, amb reforç de tela i cartó, de gruix de 5 mm</t>
  </si>
  <si>
    <t>m2</t>
  </si>
  <si>
    <t>PLANTXA GOMA Y TELA 4mm.ROLLOS 85-90 KGS</t>
  </si>
  <si>
    <t>BFZSUX20</t>
  </si>
  <si>
    <t>Planxa de goma per a junts, amb reforç de tela i cartó, de gruix de 4 mm</t>
  </si>
  <si>
    <t>PLANTXA GOMA Y TELA 3mm.</t>
  </si>
  <si>
    <t>BFZSUX10</t>
  </si>
  <si>
    <t>Planxa de goma per a junts, amb reforç de tela i cartó, de gruix de 3 mm</t>
  </si>
  <si>
    <t>A0101</t>
  </si>
  <si>
    <t>pistonet METALICO CON GOMA DN20</t>
  </si>
  <si>
    <t>BJ5ZU430</t>
  </si>
  <si>
    <t>Pistonet Metàlic amb GOMA DN20</t>
  </si>
  <si>
    <t>PILOTO 3VIAS #X R.PRES.LT.1-16bar 1/4"</t>
  </si>
  <si>
    <t>BN9ZU020</t>
  </si>
  <si>
    <t>Pilot de 3 vies reductor,1-16bar, RH 1/4´´</t>
  </si>
  <si>
    <t>PILOTO 2-VIAS 263AP REDUCT.INOX.RH.1/2"</t>
  </si>
  <si>
    <t>BN9ZU010</t>
  </si>
  <si>
    <t>Pilot de 2 vies 263 AP reductor, acer inoxidable, RH 1/2´´</t>
  </si>
  <si>
    <t>A0098</t>
  </si>
  <si>
    <t>patró PH 7,000</t>
  </si>
  <si>
    <t>BJMQU130</t>
  </si>
  <si>
    <t>Patró pH 7,000</t>
  </si>
  <si>
    <t>A0097</t>
  </si>
  <si>
    <t>patró CONDUCTIVIDAD 1015 mS/cm 500ml</t>
  </si>
  <si>
    <t>BJMQU115</t>
  </si>
  <si>
    <t>Patró conductivitat, 500 ml, 1015 microSiemens/cm, C20C280</t>
  </si>
  <si>
    <t>A0096</t>
  </si>
  <si>
    <t>patró CONDUCTIV.500ml 148 uS/cm/C20C280</t>
  </si>
  <si>
    <t>BJMQU110</t>
  </si>
  <si>
    <t>Patró conductivitat, 500 ml, 148 microSiemens/cm, C20C280</t>
  </si>
  <si>
    <t>PACK DOBLE BATERIA C/CONEC. PROT.POLAR.</t>
  </si>
  <si>
    <t>BJMPZM20</t>
  </si>
  <si>
    <t>Pack doble bateria amb connector prot.polar.</t>
  </si>
  <si>
    <t>A0094</t>
  </si>
  <si>
    <t>MODULO RECEPTOR VHF PLACA ELECTR.RS485</t>
  </si>
  <si>
    <t>BJMTU504</t>
  </si>
  <si>
    <t>Mòdul receptor VHF, placa electrònica RS485</t>
  </si>
  <si>
    <t>Manòmetre 43I160mm TIP-D 25atm 1/2"</t>
  </si>
  <si>
    <t>BJM6U225</t>
  </si>
  <si>
    <t>Manòmetre 43I, d=160 mm, glicerina, TIP-D, p=25 atm, 1/2"</t>
  </si>
  <si>
    <t>Manòmetre 43I160mm TIP-D 16atm 1/2"</t>
  </si>
  <si>
    <t>BJM6U216</t>
  </si>
  <si>
    <t>Manòmetre 43I, d=160 mm, glicerina, TIP-D, p=16 atm, 1/2"</t>
  </si>
  <si>
    <t>Manòmetre 43I160mm TIP-D 10atm 1/2"</t>
  </si>
  <si>
    <t>BJM6U210</t>
  </si>
  <si>
    <t>Manòmetre 43I, d=160 mm, glicerina, TIP-D, p=10 atm, 1/2"</t>
  </si>
  <si>
    <t>Manòmetre 43I063mm GLIC.TIP-D 16atm 1/4"</t>
  </si>
  <si>
    <t>BJM6U116</t>
  </si>
  <si>
    <t>Manòmetre 43I, d=63 mm, glicerina, TIP-D, p=16 atm, 1/4"</t>
  </si>
  <si>
    <t>Manòmetre 43I063mm GLIC.TIP-D 10atm 1/4"</t>
  </si>
  <si>
    <t>BJM6U110</t>
  </si>
  <si>
    <t>Manòmetre 43I, d=63 mm, glicerina, TIP-D, p=10 atm, 1/4"</t>
  </si>
  <si>
    <t>Manòmetre 43I063mm GLIC.TIP-D 06atm 1/4"</t>
  </si>
  <si>
    <t>BJM6U106</t>
  </si>
  <si>
    <t>Manòmetre 43I, d=63 mm, glicerina, TIP-D, p=6 atm, 1/4"</t>
  </si>
  <si>
    <t>A0087</t>
  </si>
  <si>
    <t>maniguet unió LL, E-E, DN20</t>
  </si>
  <si>
    <t>BFBDUP20</t>
  </si>
  <si>
    <t>Maniguet d’unió de llautó CW617N per a tub de polietilè tipus PE 100 SDR 11 (PN16), DN20, amb dues unions mecàniques</t>
  </si>
  <si>
    <t>A0086</t>
  </si>
  <si>
    <t>Maniguet reparació LL, E-E, DN75</t>
  </si>
  <si>
    <t>BFBDUQ80</t>
  </si>
  <si>
    <t>Maniguet de reparació de llautó CW617N per a tub de polietilè tipus PE 100 SDR 11 (PN16), DN75, amb dues unions mecàniques</t>
  </si>
  <si>
    <t>A0085</t>
  </si>
  <si>
    <t>maniguet PRESION CONEC.RAPIDO P/CONTROL.</t>
  </si>
  <si>
    <t>BJMPZM30</t>
  </si>
  <si>
    <t>Maniguet pressió connector ràpid per a control.</t>
  </si>
  <si>
    <t>maniguet LL R-H 11/2"</t>
  </si>
  <si>
    <t>BFMWUA58</t>
  </si>
  <si>
    <t>Maniguet de llautó, de rosca femella 1 1/2´´</t>
  </si>
  <si>
    <t>A0083</t>
  </si>
  <si>
    <t>maniguet ELECTROS.PE100 SDR11 DN125 PN16</t>
  </si>
  <si>
    <t>BFBDU2B0</t>
  </si>
  <si>
    <t>Maniguet per a tub de polietilè tipus PE 100 SDR 11 (PN16) segons UNE-EN 12201-3, DN125, per a unió per electrofusió</t>
  </si>
  <si>
    <t>A0082</t>
  </si>
  <si>
    <t>maniguet .SOLDADURA TOPE BRIDA PE100 SDR11 315 PN16</t>
  </si>
  <si>
    <t>BFBDU0K0</t>
  </si>
  <si>
    <t>Portabrides injectat de polietilè tipus PE 100 SDR 11 (PN16) segons UNE-EN 12201-3, DN315, per a unió per fusió a topall/electrofusió</t>
  </si>
  <si>
    <t>A0081</t>
  </si>
  <si>
    <t>machon reduccion llautó ESTAM.E-305 1/2"-1"</t>
  </si>
  <si>
    <t>BFMWU424</t>
  </si>
  <si>
    <t>Ràcord reductor de llautó, de rosca  1/2´´ a rosca 1´´</t>
  </si>
  <si>
    <t>KIT MANTENIM.1 AÑO CL17         /5444300</t>
  </si>
  <si>
    <t>BJMQU030</t>
  </si>
  <si>
    <t>Kit manteniment 1 any CL17 / 5444300</t>
  </si>
  <si>
    <t>A0079</t>
  </si>
  <si>
    <t>KIT ACERROJADO P/REG.T-MAX-I TIPO K2C</t>
  </si>
  <si>
    <t>BDKZUZ20</t>
  </si>
  <si>
    <t>Kit amb el dispositiu de forrellat per assegurar el registre T-MAX-I tipus K2C</t>
  </si>
  <si>
    <t>A0078</t>
  </si>
  <si>
    <t>Junta plana PLASTICO NW DN 300</t>
  </si>
  <si>
    <t>BFZSU1F0</t>
  </si>
  <si>
    <t>Junt d'estanquitat de copolímer de polietilè modificat, per a brida DN300, PN16</t>
  </si>
  <si>
    <t>A0077</t>
  </si>
  <si>
    <t>Junta plana PLASTICO NW DN 250</t>
  </si>
  <si>
    <t>BFZSU1E0</t>
  </si>
  <si>
    <t>Junt d'estanquitat de copolímer de polietilè modificat, per a brida DN250, PN16</t>
  </si>
  <si>
    <t>A0076</t>
  </si>
  <si>
    <t>Junta plana EPDM,DN800, PN10-16</t>
  </si>
  <si>
    <t>BFZSU2N0</t>
  </si>
  <si>
    <t>Junt d'estanquitat d'EPDM segons UNE-EN 681-1, per a brida DN800, PN16</t>
  </si>
  <si>
    <t>Junta plana EPDM,DN700, PN10-16</t>
  </si>
  <si>
    <t>BFZSU2M0</t>
  </si>
  <si>
    <t>Junt d'estanquitat d'EPDM segons UNE-EN 681-1, per a brida DN700, PN16</t>
  </si>
  <si>
    <t>Junta plana EPDM,DN600, PN10-16</t>
  </si>
  <si>
    <t>BFZSU2L0</t>
  </si>
  <si>
    <t>Junt d'estanquitat d'EPDM segons UNE-EN 681-1, per a brida DN600, PN16</t>
  </si>
  <si>
    <t>Junta plana EPDM,DN500, PN10-16</t>
  </si>
  <si>
    <t>BFZSU2K0</t>
  </si>
  <si>
    <t>Junt d'estanquitat d'EPDM segons UNE-EN 681-1, per a brida DN500, PN16</t>
  </si>
  <si>
    <t>Junta plana EPDM,DN400, PN16</t>
  </si>
  <si>
    <t>BFZSU2H0</t>
  </si>
  <si>
    <t>Junt d'estanquitat d'EPDM segons UNE-EN 681-1, per a brida DN400, PN16</t>
  </si>
  <si>
    <t>Junta plana EPDM,DN300, PN16</t>
  </si>
  <si>
    <t>BFZSU2F0</t>
  </si>
  <si>
    <t>Junt d'estanquitat d'EPDM segons UNE-EN 681-1, per a brida DN300, PN16</t>
  </si>
  <si>
    <t>Junta plana EPDM,DN250, PN16</t>
  </si>
  <si>
    <t>BFZSU2E0</t>
  </si>
  <si>
    <t>Junt d'estanquitat d'EPDM segons UNE-EN 681-1, per a brida DN250, PN16</t>
  </si>
  <si>
    <t>Junta plana EPDM,DN200, PN16</t>
  </si>
  <si>
    <t>BFZSU2D0</t>
  </si>
  <si>
    <t>Junt d'estanquitat d'EPDM segons UNE-EN 681-1, per a brida DN200, PN16</t>
  </si>
  <si>
    <t>Junta plana EPDM,DN150, PN16</t>
  </si>
  <si>
    <t>BFZSU2C0</t>
  </si>
  <si>
    <t>Junt d'estanquitat d'EPDM segons UNE-EN 681-1, per a brida DN150, PN16</t>
  </si>
  <si>
    <t>A0067</t>
  </si>
  <si>
    <t>Junta plana EN E.P.D.M. DN  900 PN10-16</t>
  </si>
  <si>
    <t>BFZSU2P0</t>
  </si>
  <si>
    <t>Junt d'estanquitat d'EPDM segons UNE-EN 681-1, per a brida DN900, PN16</t>
  </si>
  <si>
    <t>A0066</t>
  </si>
  <si>
    <t>INTERFACE MULTIFUNCION AVANZADO SYMBOL</t>
  </si>
  <si>
    <t>BJMTU503</t>
  </si>
  <si>
    <t>Interface Multifunció avançada Symbol</t>
  </si>
  <si>
    <t>A0065</t>
  </si>
  <si>
    <t>INTERFACE CABLE COMUNICACIÓN DATALOGGER</t>
  </si>
  <si>
    <t>BJMPZM40</t>
  </si>
  <si>
    <t>Interface cable comunicació datalogger</t>
  </si>
  <si>
    <t>A0059</t>
  </si>
  <si>
    <t>FOTOMETRO CLORO LIBRE Y TOTAL POCKET II</t>
  </si>
  <si>
    <t>BJMSU510</t>
  </si>
  <si>
    <t>Fotòmetre clor lliure i total, POCKET II</t>
  </si>
  <si>
    <t>FAMELLA RED.LT.ESTAMP. S75 MH 11/2"-3/4"</t>
  </si>
  <si>
    <t>BFMWU563</t>
  </si>
  <si>
    <t>Ràcord reductor de llautó, de rosca mascle 1 1/2´´ a rosca femella 3/4´´</t>
  </si>
  <si>
    <t>Enllaç recte LL, E-R.M., DN 20-1/2"</t>
  </si>
  <si>
    <t>BFBDUM22</t>
  </si>
  <si>
    <t>Enllaç recte de llautó CW617N per a tub de polietilè tipus PE 100 SDR 11 (PN16), DN20, amb una unió mecànica i una rosca mascle d’1/2''</t>
  </si>
  <si>
    <t>A0055</t>
  </si>
  <si>
    <t>Enllaç recte LL,  E-R.M.; DN75-21/2"</t>
  </si>
  <si>
    <t>BFBDUM88</t>
  </si>
  <si>
    <t>Enllaç recte de llautó CW617N per a tub de polietilè tipus PE 100 SDR 11 (PN16), DN75, amb una unió mecànica i una rosca mascle de 2 1/2''</t>
  </si>
  <si>
    <t>A0054</t>
  </si>
  <si>
    <t>ENDOLL RAPIDO DE PRESION HEMBRA</t>
  </si>
  <si>
    <t>BJMPZP10</t>
  </si>
  <si>
    <t>Endoll ràpid de pressió, femella</t>
  </si>
  <si>
    <t>ELECTRODO SENSOR PH-0-14 CPF81 IP68</t>
  </si>
  <si>
    <t>BJMQU020</t>
  </si>
  <si>
    <t>Electrode sensor pH,0-14, CPF81, IP68</t>
  </si>
  <si>
    <t>CRUCETA P/PEGASUS</t>
  </si>
  <si>
    <t>BJMPZP20</t>
  </si>
  <si>
    <t>Creueta per a PEGASUS</t>
  </si>
  <si>
    <t>A0048</t>
  </si>
  <si>
    <t>CONTROLADOR SC200  2CH/2SA/4SR 220VAC</t>
  </si>
  <si>
    <t>BJMSU310</t>
  </si>
  <si>
    <t>Controlador SC200 2CH/2SA/4SR, alimentació 220 V ac</t>
  </si>
  <si>
    <t>A0047</t>
  </si>
  <si>
    <t>CONTROLADOR PEGASUS+GPRS P/V.HIDRAULICA</t>
  </si>
  <si>
    <t>BJMPU010</t>
  </si>
  <si>
    <t>Controlador autònom PEGASUS+SMARTM2M o equivalent per al control de vàlvules hidràuliques reguladores de pressió, amb mòdem de comunicacions de tecnologia M2M, per a gestió avançada de pressions, amb funcions de:
- Modulació contínua de pressió de sortida de la vàlvula en funció a cabal i/o temps.
- 1 Canal digital per registre de cabal.
- 3 gràfics de dades per cada canal físic
- Transmissió automàtica de dades per SMARTM2M.
- Transmissió de dades en ´´pseudo temps real´´ després d'un esdeveniment d'alarma (opcional).
- Alarmes a mòbil per missatge SMS.
- Interval mesurament pressió i cabal des 1 segon.
Compost per:
1 Unitat de control PEGASUS amb mòdem de comunicació SMARTM2M 1 2 transductors de pressió incorporats, amb bateria de liti de suport i carcassa d'alumini amb un grau de protecció IP68
1 Antena d'alt guany amb connector FME i cable de 2,5 m
1 Mòdul hidràulic autoalimentat Pegasus Plus
1 CABLE PEGASUS-CSOL2
1 Actuador metàl·lic per Pegasus Plus
1 Creueta Pegasus
1 Mànega espiral amb endoll ràpid per presa de pressió
3 Unitats d'endoll ràpid de pressió femella
2 unitat de cable amb connector militar doble entrada cabal + cable (0,34 mm2 - 1,5 m)
1 Cable i bateria externa Multil og/Pegasus
1 Caixa de bateria per Pegasus per a una durada de 4 anys (1 transmissió/15 minuts)</t>
  </si>
  <si>
    <t>CONECTOR 4P.MACHO P/REGISTRADOR RADCOM</t>
  </si>
  <si>
    <t>BJMPZM50</t>
  </si>
  <si>
    <t>Connector 4P mascle per a registrador Radcom</t>
  </si>
  <si>
    <t>A0044</t>
  </si>
  <si>
    <t>Comptador.ELECTRMAG8000W BB 200 L350 PN16 10m</t>
  </si>
  <si>
    <t>BJMBU2D0</t>
  </si>
  <si>
    <t>Cabalímetre electromagnètic per a aigua alimentat amb bateries integrades o externes, model Sitrans FM Magflo MAG 8000 W de SIEMENS o equivalent, amb certificació per a servei de transacció comercial, diàmetre nominal DN200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 incorpora cable de 10 m per a connectar a caixa de comunicacions</t>
  </si>
  <si>
    <t>A0043</t>
  </si>
  <si>
    <t>Comptador electromagnetic 8000W BB 150 L300 PN16 10m</t>
  </si>
  <si>
    <t>BJMBU2C0</t>
  </si>
  <si>
    <t>Cabalímetre electromagnètic per a aigua alimentat amb bateries integrades o externes, model Sitrans FM Magflo MAG 8000 W de SIEMENS o equivalent, amb certificació per a servei de transacció comercial, diàmetre nominal DN150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 incorpora cable de 10 m per a connectar a caixa de comunicacions</t>
  </si>
  <si>
    <t>A0042</t>
  </si>
  <si>
    <t>Comptador electromagnetic 8000W BB 100 L250 PN16 10m</t>
  </si>
  <si>
    <t>BJMBU2A0</t>
  </si>
  <si>
    <t>Cabalímetre electromagnètic per a aigua alimentat amb bateries integrades o externes, model Sitrans FM Magflo MAG 8000 W de SIEMENS o equivalent, amb certificació per a servei de transacció comercial, diàmetre nominal DN100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 incorpora cable de 10 m per a connectar a caixa de comunicacions</t>
  </si>
  <si>
    <t>A0041</t>
  </si>
  <si>
    <t>Comptador electromagnetic 8000W BB  65 L200 PN16 10m</t>
  </si>
  <si>
    <t>BJMBU260</t>
  </si>
  <si>
    <t>Cabalímetre electromagnètic per a aigua alimentat amb bateries integrades o externes, model Sitrans FM Magflo MAG 8000 W de SIEMENS o equivalent, amb certificació per a servei de transacció comercial, diàmetre nominal DN65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 incorpora cable de 10 m per a connectar a caixa de comunicacions</t>
  </si>
  <si>
    <t>A0040</t>
  </si>
  <si>
    <t>Comptador electromagnetic 8000W BB  65 L200 PN16</t>
  </si>
  <si>
    <t>BJMBU160</t>
  </si>
  <si>
    <t>Cabalímetre electromagnètic per a aigua alimentat amb bateries integrades o externes, model Sitrans FM Magflo MAG 8000 W de SIEMENS o equivalent, amb certificació per a servei de transacció comercial, diàmetre nominal DN65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t>
  </si>
  <si>
    <t>Colze PE 100 90°, ELECTROS SDR11, PN16, DN 63</t>
  </si>
  <si>
    <t>BFBBU217</t>
  </si>
  <si>
    <t>Colze de 90° per a tub de polietilè tipus PE 100 SDR 11 (PN16) segons UNE-EN 12201-3, DN63, per a unió per electrofusió</t>
  </si>
  <si>
    <t>CoLze 90º LL; E-E, DN20</t>
  </si>
  <si>
    <t>BFBBUA12</t>
  </si>
  <si>
    <t>Colze de 90° de llautó CW617N per a tub de polietilè tipus PE 100 SDR 11 (PN16), DN20, amb dues unions mecàniques</t>
  </si>
  <si>
    <t>A0036</t>
  </si>
  <si>
    <t>CELULA PLATINO EC5</t>
  </si>
  <si>
    <t>BJMQU010</t>
  </si>
  <si>
    <t>Cèdul·la platí EC5</t>
  </si>
  <si>
    <t>A0035</t>
  </si>
  <si>
    <t>CAUDALIMETRE MAG 8000W DN  125/PN 16  /10mt</t>
  </si>
  <si>
    <t>BJMBU2B0</t>
  </si>
  <si>
    <t>Cabalímetre electromagnètic per a aigua alimentat amb bateries integrades o externes, model Sitrans FM Magflo MAG 8000 W de SIEMENS o equivalent, amb certificació per a servei de transacció comercial, diàmetre nominal DN125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 incorpora cable de 10 m per a connectar a caixa de comunicacions</t>
  </si>
  <si>
    <t>A0034</t>
  </si>
  <si>
    <t>CAUDALIMETRE  MAG 8000W DN   80/PN 16  /10mt</t>
  </si>
  <si>
    <t>BJMBU280</t>
  </si>
  <si>
    <t>Cabalímetre electromagnètic per a aigua alimentat amb bateries integrades o externes, model Sitrans FM Magflo MAG 8000 W de SIEMENS o equivalent, amb certificació per a servei de transacció comercial, diàmetre nominal DN80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 incorpora cable de 10 m per a connectar a caixa de comunicacions</t>
  </si>
  <si>
    <t>A0033</t>
  </si>
  <si>
    <t>Cargol GEOMET-500A DIN933 33x140 C.8.8 T+A</t>
  </si>
  <si>
    <t>BFZRU19K</t>
  </si>
  <si>
    <t>Cargol d'acer zincat Geomet, M33 i 140 mm de llargària, amb acer de classe de resistència 8.8, de cap hexagonal segons UNE-EN ISO 4014 (DIN 931), amb femella i volandera</t>
  </si>
  <si>
    <t>CAPSULA SENSOR LDO P/INTELLICALL</t>
  </si>
  <si>
    <t>BJMSU210</t>
  </si>
  <si>
    <t>Càpsula sensor LDO per a INTELLICALL</t>
  </si>
  <si>
    <t>A0031</t>
  </si>
  <si>
    <t>CAPÇAL COLLAR UNIVERSAL +BRID DN(300-500)150-1430A</t>
  </si>
  <si>
    <t>BFLHUEC7</t>
  </si>
  <si>
    <t>Capçal de presa universal sense càrrega amb sortida embridada DN150, per a tubs DN300 a DN500, preparat per a fixació mitjançant cingles flexibles d'acer inoxidable, cos de fosa dúctil, junt d’EPDM segons UNE-EN 681-1, cargols zincats i recobriment epoxi de 250 micres</t>
  </si>
  <si>
    <t>A0030</t>
  </si>
  <si>
    <t>Capçal càrrega UNIV.GOLF DN60-300 RH-11/4"</t>
  </si>
  <si>
    <t>BFLHUH62</t>
  </si>
  <si>
    <t>Capçal de presa universal en càrrega amb sortida roscada 1 1/4", PN16, per a tubs DN60 a DN300 (de 70 a 355 mm de diàmetre exterior), preparat per a fixació mitjançant cingles flexibles d'acer inoxidable, cos de fosa dúctil amb recobriment Rilsan, elements roscats d'acer amb recobriment de làmines de zinc i junts d'EPDM</t>
  </si>
  <si>
    <t>A0028</t>
  </si>
  <si>
    <t>cap extrem FD, PN16, B-L, DN250, ORIENTABLE</t>
  </si>
  <si>
    <t>BF3DU2LE</t>
  </si>
  <si>
    <t>Brida-llis de fosa dúctil segons UNE-EN 545:2011, DN250, amb revestiment interior i exterior de pintura epoxi depositada per catafòresis amb gruix mínim de 70 micres, amb 1 extrem llis i 1 unió amb brida mòbil PN16</t>
  </si>
  <si>
    <t>A0025</t>
  </si>
  <si>
    <t xml:space="preserve">Cap extrem FD, PN16, B-E, J.EXPRES, ORIENT, DN250 </t>
  </si>
  <si>
    <t>BF3DU1ME</t>
  </si>
  <si>
    <t>Brida-endoll de fosa dúctil segons UNE-EN 545:2011, DN250, amb revestiment interior i exterior de pintura epoxi depositada per catafòresis amb gruix mínim de 70 micres, amb 1 unió de campana amb anella elastomèrica i contrabrida d’estanquitat segons UNE-EN 681-1:1996 (unió flexible mecànica) i 1 unió amb brida mòbil PN16</t>
  </si>
  <si>
    <t>CAJA SOLENOIDE PEGASUS PLUS BATERIA IP68</t>
  </si>
  <si>
    <t>BJMPZP30</t>
  </si>
  <si>
    <t>Caixa solenoide PEGASUS Plus bateria, IP68</t>
  </si>
  <si>
    <t>A0022</t>
  </si>
  <si>
    <t>Cable connexió comptador 125cm. NG . CZ3000</t>
  </si>
  <si>
    <t>BJMTU104</t>
  </si>
  <si>
    <t>Cable de connexió per a comptador, de 125 cm de longitud</t>
  </si>
  <si>
    <t>CABLE CONEX.PH CYK10 MEMOSENS 5m</t>
  </si>
  <si>
    <t>BJMSU120</t>
  </si>
  <si>
    <t>Cable de connexió pH CYK10 MEMOSENS de 5 m de llargària</t>
  </si>
  <si>
    <t>CABLE CONEX.PH CYK10 MEMOSENS 3m</t>
  </si>
  <si>
    <t>BJMSU110</t>
  </si>
  <si>
    <t>Cable de connexió pH CYK10 MEMOSENS de 3 m de llargària</t>
  </si>
  <si>
    <t>A0019</t>
  </si>
  <si>
    <t>CABLE BIFIDO CONEXION BATERIA MULTILOG</t>
  </si>
  <si>
    <t>BJMPZM60</t>
  </si>
  <si>
    <t>Cable bífid connexió bateria multilog</t>
  </si>
  <si>
    <t>A0017</t>
  </si>
  <si>
    <t>Brida reductora FD, PN16, DN200x150, amb cargols</t>
  </si>
  <si>
    <t>BFLFUSDC</t>
  </si>
  <si>
    <t>Brida reductora de fosa dúctil segons UNE-EN 545:2011, DN200 a DN150, PN16, inclòs cargols</t>
  </si>
  <si>
    <t>A0016</t>
  </si>
  <si>
    <t>Brida reductora FD, PN16, DN150x100, amb cargols</t>
  </si>
  <si>
    <t>BFLFUSCA</t>
  </si>
  <si>
    <t>Brida reductora de fosa dúctil segons UNE-EN 545:2011, DN150 a DN100, PN16, inclòs cargols</t>
  </si>
  <si>
    <t>A0015</t>
  </si>
  <si>
    <t>Brida cega ovalada bateria amb antifrau</t>
  </si>
  <si>
    <t>BJ5ZU120</t>
  </si>
  <si>
    <t>Brida cega ovalada p/bateria amb antifrau</t>
  </si>
  <si>
    <t>A0014</t>
  </si>
  <si>
    <t>Brida cega FD, PN16, DN1000</t>
  </si>
  <si>
    <t>BFLFUTQ0</t>
  </si>
  <si>
    <t>Brida cega de fosa dúctil segons UNE-EN 545:2011, DN1000, PN16</t>
  </si>
  <si>
    <t>A0011</t>
  </si>
  <si>
    <t>BATERIA EXT.IP68 AUTONOMIA 4 AÑOS 60 min</t>
  </si>
  <si>
    <t>BJMPZP40</t>
  </si>
  <si>
    <t>Bateria exterior IP68, autonomia de 4 anys, frequència 60 min</t>
  </si>
  <si>
    <t>A0010</t>
  </si>
  <si>
    <t>BATERIA EXT. MULTILOG 4 AÑOS FREC. 15min</t>
  </si>
  <si>
    <t>BJMPZM70</t>
  </si>
  <si>
    <t>Bateria exterior multilog, amb autonomia de 4 anys, frequència 15 min</t>
  </si>
  <si>
    <t>A0008</t>
  </si>
  <si>
    <t>ARMARIO PRFV.530x430 PLM54 P/PEGASUS</t>
  </si>
  <si>
    <t>BJMPZP50</t>
  </si>
  <si>
    <t>Armari PRFV de 530x430 PLM54 per a PEGASUS</t>
  </si>
  <si>
    <t>A0007</t>
  </si>
  <si>
    <t>ARMARIO CONCENTRADOR INTERF.VHF169 220V</t>
  </si>
  <si>
    <t>BJMTU502</t>
  </si>
  <si>
    <t>Armari concentrador d'Interface VHF 169 220V</t>
  </si>
  <si>
    <t>A0006</t>
  </si>
  <si>
    <t>ARMARI (COFRE) PRFV 30X45 PUNT.MOSTREIG P/AGBAR</t>
  </si>
  <si>
    <t>BJ6MUH40</t>
  </si>
  <si>
    <t>Armari de presa de mostres d'aigua potable de polièster reforçat amb fibra de vidre, per a connexió de tub de polietilè PE100 DN32, per a muntar superficialment, amb funcions de:
- Purga del sistema mitjançant aixeta de llautó polit.
- Presa de mostres per sortida de canella d'acer inoxidable AISI 304 esterilitzable pel mètode de flamejat.
Compost per:
- Armari de polièster reforçat amb fibra de vidre modelat en calent i fabricat per compressió, amb porta opaca, tancament mitjançant pestell d'acer inoxidable i clau triangular, amb inscripció de ´´control de qualitat de l'aigua potable´´, amb identificació AGBAR.
- Vàlvula d'entrada DN20, tancament de seient, de pas angular, antifrau i antiretorn, amb cos de llautó CW617N, segons les especificacions de la norma UNE 19804, per a connexió directa a tub de polietilè PE100 DN32 mitjançant femella de compressió 
- Vàlvules de sortida i de purga DN20, tancament de seient, de pas angular, accionament mitjançant papallona, amb cos de llautó CW617N, segons les especificacions de la norma UNE 19804
- Canella orientable d'acer inoxidable AISI 304
- Manòmetre</t>
  </si>
  <si>
    <t>A0005</t>
  </si>
  <si>
    <t>ARMARI (COFRE) PRFV 30X45 PUNT.MOSTREIG ANONIMO</t>
  </si>
  <si>
    <t>BJ6MUH45</t>
  </si>
  <si>
    <t>Armari de presa de mostres d'aigua potable de polièster reforçat amb fibra de vidre, per a connexió de tub de polietilè PE100 DN32, per a muntar superficialment, amb funcions de:
- Purga del sistema mitjançant aixeta de llautó polit.
- Presa de mostres per sortida de canella d'acer inoxidable AISI 304 esterilitzable pel mètode de flamejat.
Compost per:
- Armari de polièster reforçat amb fibra de vidre modelat en calent i fabricat per compressió, amb porta opaca, tancament mitjançant pestell d'acer inoxidable i clau triangular, amb inscripció de ´´control de qualitat de l'aigua potable´´, sense identificació.
- Vàlvula d'entrada DN20, tancament de seient, de pas angular, antifrau i antiretorn, amb cos de llautó CW617N, segons les especificacions de la norma UNE 19804, per a connexió directa a tub de polietilè PE100 DN32 mitjançant femella de compressió 
- Vàlvules de sortida i de purga DN20, tancament de seient, de pas angular, accionament mitjançant papallona, amb cos de llautó CW617N, segons les especificacions de la norma UNE 19804
- Canella orientable d'acer inoxidable AISI 304
- Manòmetre</t>
  </si>
  <si>
    <t>ANTENA ALTA GANANCIA VARILLA FME    /5mt</t>
  </si>
  <si>
    <t>BJMPZP60</t>
  </si>
  <si>
    <t>Antena guany alt, varilla FME 5m</t>
  </si>
  <si>
    <t>ANTENA ALTA GANANCIA C/CONEC.MIL. /2,5mt</t>
  </si>
  <si>
    <t>BJMPZP70</t>
  </si>
  <si>
    <t>Antena guany alt amb connector mil. 2,5m</t>
  </si>
  <si>
    <t>A0002</t>
  </si>
  <si>
    <t>ADAPTADOR IrDA USB+CABLE 1,2MT MAG 8000W</t>
  </si>
  <si>
    <t>BJMBUZ10</t>
  </si>
  <si>
    <t>Adaptador IrDA USB+Cable 1,2 m, p/MAG 8000W</t>
  </si>
  <si>
    <t>ACTUADOR P/PEGASUS PLUS CARCASA METALICA</t>
  </si>
  <si>
    <t>BJMPZP80</t>
  </si>
  <si>
    <t>Actuador per a PEGASUS Plus carcassa metàl·lica</t>
  </si>
  <si>
    <t>ANTENA AC.INOX.VHF 169Mhz L=1M.CABLE:5M</t>
  </si>
  <si>
    <t>BJMTU501</t>
  </si>
  <si>
    <t>Antena d'acer inoxidable VHF 169Mhz, longitud 1 m, cable de 5 m de longitud</t>
  </si>
  <si>
    <t>CONJ.CONCENTRADOR INTERFACE VHF169 220V</t>
  </si>
  <si>
    <t>BJMTU201</t>
  </si>
  <si>
    <t>Conjunt concentrador Interface VHF169 220V</t>
  </si>
  <si>
    <t>KIT ASSIST. APERTURA P/2 TAPES TRIANG.</t>
  </si>
  <si>
    <t>BDKZUZ10</t>
  </si>
  <si>
    <t>Kit assistència apertura per a 2 tapes triangulars</t>
  </si>
  <si>
    <t>REGISTRE 6 TAPES TRIANGULARS D400</t>
  </si>
  <si>
    <t>BDKZU3JD</t>
  </si>
  <si>
    <t>Bastiment rectangular amb 6 tapes triangulars de fosa dúctil per a pericó de serveis, amb dues articulacions, de 2250x750 mm, classe D400 segons norma UNE-EN 126</t>
  </si>
  <si>
    <t>REGISTRE 4 TAPES TRIANGULARS D400</t>
  </si>
  <si>
    <t>BDKZU3DD</t>
  </si>
  <si>
    <t>Bastiment rectangular amb 4 tapes triangulars de fosa dúctil per a pericó de serveis, amb dues articulacions, de 1500x750 mm, classe D400 segons norma UNE-EN 125</t>
  </si>
  <si>
    <t>REGISTRE 2 TAPES TRIANGULARS D400</t>
  </si>
  <si>
    <t>BDKZU37D</t>
  </si>
  <si>
    <t>Bastiment quadrat amb 2 tapes triangulars de fosa dúctil per a pericó de serveis, amb dues articulacions, de 750x750 mm, classe D400 segons norma UNE-EN 124</t>
  </si>
  <si>
    <t>Protector d´imants de 85 mm</t>
  </si>
  <si>
    <t>BDKZUZH2</t>
  </si>
  <si>
    <t>Eines, protector per a imants d'aixecar tapes de registre, de 85 mm</t>
  </si>
  <si>
    <t>Aixeca Tapes Registres Doble Iman 80mm</t>
  </si>
  <si>
    <t>BDKZUZH1</t>
  </si>
  <si>
    <t>Eines, aixeca tapes de registre, de doble imant, de 80 mm</t>
  </si>
  <si>
    <t>Connector 4P.Mascle Registr.RADCOM+CABLE</t>
  </si>
  <si>
    <t>BJMPZP90</t>
  </si>
  <si>
    <t>Element de connexió, amb connector 4P mascle+cable, per a registre Radcom</t>
  </si>
  <si>
    <t>Clau TORX M6 en L per Cep BCN 40</t>
  </si>
  <si>
    <t>BJ5ZUZB0</t>
  </si>
  <si>
    <t>Clau TORX M6 en L p/cep BCN DN40</t>
  </si>
  <si>
    <t>Cep BCN Tap+forquilla+t.P/Val.Reg.40</t>
  </si>
  <si>
    <t>BJ5ZU130</t>
  </si>
  <si>
    <t>Cep BCN, tap+forquilla+tap, p/vàl.reg.DN40</t>
  </si>
  <si>
    <t>Colze 90° LL, E-R.F.boja, DN75x2"</t>
  </si>
  <si>
    <t>BFBBUG1F</t>
  </si>
  <si>
    <t>Colze de 90° de llautó CW617N per a tub de polietilè tipus PE 100 SDR 11 (PN16), DN75, amb una unió mecànica i una rosca femella mòbil d’2''</t>
  </si>
  <si>
    <t>Enllaç recte LL, E-R.F.boja, DN75x2"</t>
  </si>
  <si>
    <t>BFBDUT8Q</t>
  </si>
  <si>
    <t>Enllaç recte de llautó CW617N per a tub de polietilè tipus PE 100 SDR 11 (PN16), DN75, amb una unió mecànica i una rosca femella mòbil de 2''</t>
  </si>
  <si>
    <t>BFMWU523</t>
  </si>
  <si>
    <t>Ràcord, Marsella (contrarosca), de llautó amb extrems RF-RM, unió del tipus roscada,(1/2")-(3/4") de PN16</t>
  </si>
  <si>
    <t>Racord comptador,R.F.boja-R.M.3/4"-1/2 "</t>
  </si>
  <si>
    <t>BJMZUR22</t>
  </si>
  <si>
    <t>Contrarosca compt., R.F.boja-R.M., 3/4´´-1/2´´</t>
  </si>
  <si>
    <t>Colze 90° LL, E-R.F., DN20x1/2"</t>
  </si>
  <si>
    <t>BFBBUC11</t>
  </si>
  <si>
    <t>Colze de 90° de llautó CW617N per a tub de polietilè tipus PE 100 SDR 11 (PN16), DN20, amb una unió mecànica i una rosca femella d’1/2''</t>
  </si>
  <si>
    <t>BFMWU534</t>
  </si>
  <si>
    <t>Ràcord, Marsella (contrarosca), de llautó amb extrems RF-RM, unió del tipus roscada,(3/4")-(1") de PN16</t>
  </si>
  <si>
    <t>BJ5ZU2A0</t>
  </si>
  <si>
    <t>Tap condemna LL.p/vàlv.BS,lletra(B)</t>
  </si>
  <si>
    <t>Clau d´accionament (B) BS Batsur</t>
  </si>
  <si>
    <t>BJ5ZUZ70</t>
  </si>
  <si>
    <t>Clau d'accionament,(B), tipus BS Batsur</t>
  </si>
  <si>
    <t>Clau d´accionament VD ref. 8L041</t>
  </si>
  <si>
    <t>BJ5ZUZ60</t>
  </si>
  <si>
    <t>Clau d'accionament, tipus VD</t>
  </si>
  <si>
    <t>Clau d´accionament BH114 ref. BH416</t>
  </si>
  <si>
    <t>BJ5ZUZ50</t>
  </si>
  <si>
    <t>Clau d'accionament, sistema BH114</t>
  </si>
  <si>
    <t>Capçal càrrega TO p/PE DN315,E DN32</t>
  </si>
  <si>
    <t>BFLJU64K</t>
  </si>
  <si>
    <t>Collarí de presa electrosoldable amb banda flexible segons UNE-EN 12201-3, per a connexió en càrrega per a tub de polietilè DN315 tipus PE 100 SDR 11 (PN16), amb sortida contratracció per a tub de polietilè DN32</t>
  </si>
  <si>
    <t>Capçal càrrega TO p/PE DN225,E DN50</t>
  </si>
  <si>
    <t>BFLJU66G</t>
  </si>
  <si>
    <t>Collarí de presa electrosoldable amb banda flexible segons UNE-EN 12201-3, per a connexió en càrrega per a tub de polietilè DN225 tipus PE 100 SDR 11 (PN16), amb sortida contratracció per a tub de polietilè DN50</t>
  </si>
  <si>
    <t>Capçal càrrega TO p/PE DN160,E DN50</t>
  </si>
  <si>
    <t>BFLJU66D</t>
  </si>
  <si>
    <t>Collarí de presa electrosoldable amb banda flexible segons UNE-EN 12201-3, per a connexió en càrrega per a tub de polietilè DN160 tipus PE 100 SDR 11 (PN16), amb sortida contratracció per a tub de polietilè DN50</t>
  </si>
  <si>
    <t>Capçal càrrega TO p/PE DN110,E DN50</t>
  </si>
  <si>
    <t>BFLJU66A</t>
  </si>
  <si>
    <t>Collarí de presa electrosoldable amb banda flexible segons UNE-EN 12201-3, per a connexió en càrrega per a tub de polietilè DN110 tipus PE 100 SDR 11 (PN16), amb sortida contratracció per a tub de polietilè DN50</t>
  </si>
  <si>
    <t>Capçal càrrega TO p/PE DN225,E DN40</t>
  </si>
  <si>
    <t>BFLJU65G</t>
  </si>
  <si>
    <t>Collarí de presa electrosoldable amb banda flexible segons UNE-EN 12201-3, per a connexió en càrrega per a tub de polietilè DN225 tipus PE 100 SDR 11 (PN16), amb sortida contratracció per a tub de polietilè DN40</t>
  </si>
  <si>
    <t>Capçal càrrega TO p/PE DN160,E DN40</t>
  </si>
  <si>
    <t>BFLJU65D</t>
  </si>
  <si>
    <t>Collarí de presa electrosoldable amb banda flexible segons UNE-EN 12201-3, per a connexió en càrrega per a tub de polietilè DN160 tipus PE 100 SDR 11 (PN16), amb sortida contratracció per a tub de polietilè DN40</t>
  </si>
  <si>
    <t>Capçal càrrega TO p/PE DN110,E DN40</t>
  </si>
  <si>
    <t>BFLJU65A</t>
  </si>
  <si>
    <t>Collarí de presa electrosoldable amb banda flexible segons UNE-EN 12201-3, per a connexió en càrrega per a tub de polietilè DN110 tipus PE 100 SDR 11 (PN16), amb sortida contratracció per a tub de polietilè DN40</t>
  </si>
  <si>
    <t>Capçal càrrega TO p/PE DN225,E DN32</t>
  </si>
  <si>
    <t>BFLJU64G</t>
  </si>
  <si>
    <t>Collarí de presa electrosoldable amb banda flexible segons UNE-EN 12201-3, per a connexió en càrrega per a tub de polietilè DN225 tipus PE 100 SDR 11 (PN16), amb sortida contratracció per a tub de polietilè DN32</t>
  </si>
  <si>
    <t>Capçal càrrega TO p/PE DN160,E DN32</t>
  </si>
  <si>
    <t>BFLJU64D</t>
  </si>
  <si>
    <t>Collarí de presa electrosoldable amb banda flexible segons UNE-EN 12201-3, per a connexió en càrrega per a tub de polietilè DN160 tipus PE 100 SDR 11 (PN16), amb sortida contratracció per a tub de polietilè DN32</t>
  </si>
  <si>
    <t>Capçal càrrega TO p/PE DN110,E DN32</t>
  </si>
  <si>
    <t>BFLJU64A</t>
  </si>
  <si>
    <t>Collarí de presa electrosoldable amb banda flexible segons UNE-EN 12201-3, per a connexió en càrrega per a tub de polietilè DN110 tipus PE 100 SDR 11 (PN16), amb sortida contratracció per a tub de polietilè DN32</t>
  </si>
  <si>
    <t>Colze 45° LL, E-E, DN50</t>
  </si>
  <si>
    <t>BFBBUA36</t>
  </si>
  <si>
    <t>Colze de 45° de llautó CW617N per a tub de polietilè tipus PE 100 SDR 11 (PN16), DN50, amb dues unions mecàniques</t>
  </si>
  <si>
    <t>Colze 45° LL, E-E, DN40</t>
  </si>
  <si>
    <t>BFBBUA35</t>
  </si>
  <si>
    <t>Colze de 45° de llautó CW617N per a tub de polietilè tipus PE 100 SDR 11 (PN16), DN40, amb dues unions mecàniques</t>
  </si>
  <si>
    <t>Colze 45° LL, E-E, DN32</t>
  </si>
  <si>
    <t>BFBBUA34</t>
  </si>
  <si>
    <t>Colze de 45° de llautó CW617N per a tub de polietilè tipus PE 100 SDR 11 (PN16), DN32, amb dues unions mecàniques</t>
  </si>
  <si>
    <t>BFMLUB0L</t>
  </si>
  <si>
    <t>Acoblament universal multidiàmetre tipus maniguet d'unió de fosa dúctil segons UNE-EN 14525, per a tubs de diferents materials amb una unió de diàmetre exterior entre 215 i 258 mm (DN200) i una altra unió de diàmetre exterior entre 270 i 310 mm (DN250), doble cargol, sense resistència a tracció, cos de fosa amb recobriment epoxi de 250 micres, junts d'estanquitat d’EPDM segons UNE-EN 681-1 i cargols d’acer inoxidable 1.4301 (AISI 304)</t>
  </si>
  <si>
    <t>BFMLUB0G</t>
  </si>
  <si>
    <t>Acoblament universal multidiàmetre tipus maniguet d'unió de fosa dúctil segons UNE-EN 14525, per a tubs de diferents materials amb una unió de diàmetre exterior entre 190 i 230 mm (DN175) i una altra unió de diàmetre exterior entre 240 i 280 mm (DN225), doble cargol, sense resistència a tracció, cos de fosa amb recobriment epoxi de 250 micres, junts d'estanquitat d’EPDM segons UNE-EN 681-1 i cargols d’acer inoxidable 1.4301 (AISI 304)</t>
  </si>
  <si>
    <t>Collar Càrrega Electrosoldable DN225-100</t>
  </si>
  <si>
    <t>BFLJU5AG</t>
  </si>
  <si>
    <t>Collarí de presa electrosoldable segons UNE-EN 12201-3, de dos sectors amb abraçadores rígides per a connexió en càrrega, per a tub de polietilè DN225 tipus PE 100 SDR 11 (PN16), amb sortida embridada DN100, cargols d’acer inoxidable i junt d’estanquitat d’EPDM segons UNE-EN 681-1</t>
  </si>
  <si>
    <t>Collar Càrrega Electrosoldable DN160-100</t>
  </si>
  <si>
    <t>BFLJU5AD</t>
  </si>
  <si>
    <t>Collarí de presa electrosoldable segons UNE-EN 12201-3, de dos sectors amb abraçadores rígides per a connexió en càrrega, per a tub de polietilè tipus DN160 PE 100 SDR 11 (PN16), amb sortida embridada DN100, cargols d’acer inoxidable i junt d’estanquitat d’EPDM segons UNE-EN 681-1</t>
  </si>
  <si>
    <t>Collar Càrrega Electrosoldable DN315-80</t>
  </si>
  <si>
    <t>BFLJU58K</t>
  </si>
  <si>
    <t>Collarí de presa electrosoldable segons UNE-EN 12201-3, de dos sectors amb abraçadores rígides per a connexió en càrrega, per a tub de polietilè DN315 tipus PE 100 SDR 11 (PN16), amb sortida embridada DN80, cargols d’acer inoxidable i junt d’estanquitat d’EPDM segons UNE-EN 681-1</t>
  </si>
  <si>
    <t>Collar Càrrega Electrosoldable DN225-80</t>
  </si>
  <si>
    <t>BFLJU58G</t>
  </si>
  <si>
    <t>Collarí de presa electrosoldable segons UNE-EN 12201-3, de dos sectors amb abraçadores rígides per a connexió en càrrega, per a tub de polietilè DN225 tipus PE 100 SDR 11 (PN16), amb sortida embridada DN80, cargols d’acer inoxidable i junt d’estanquitat d’EPDM segons UNE-EN 681-1</t>
  </si>
  <si>
    <t>Collar Càrrega Electrosoldable DN160-80</t>
  </si>
  <si>
    <t>BFLJU58D</t>
  </si>
  <si>
    <t>Collarí de presa electrosoldable segons UNE-EN 12201-3, de dos sectors amb abraçadores rígides per a connexió en càrrega, per a tub de polietilè DN160 tipus PE 100 SDR 11 (PN16), amb sortida embridada DN80, cargols d’acer inoxidable i junt d’estanquitat d’EPDM segons UNE-EN 681-1</t>
  </si>
  <si>
    <t>Collar Càrrega Electrosoldable DN315-65</t>
  </si>
  <si>
    <t>BFLJU57K</t>
  </si>
  <si>
    <t>Collarí de presa electrosoldable segons UNE-EN 12201-3, de dos sectors amb abraçadores rígides per a connexió en càrrega, per a tub de polietilè DN315 tipus PE 100 SDR 11 (PN16), amb sortida embridada DN65, cargols d’acer inoxidable i junt d’estanquitat d’EPDM segons UNE-EN 681-1</t>
  </si>
  <si>
    <t>Collar Càrrega Electrosoldable DN225-65</t>
  </si>
  <si>
    <t>BFLJU57G</t>
  </si>
  <si>
    <t>Collarí de presa electrosoldable segons UNE-EN 12201-3, de dos sectors amb abraçadores rígides per a connexió en càrrega, per a tub de polietilè DN225 tipus PE 100 SDR 11 (PN16), amb sortida embridada DN65, cargols d’acer inoxidable i junt d’estanquitat d’EPDM segons UNE-EN 681-1</t>
  </si>
  <si>
    <t>Collar Càrrega Electrosoldable DN160-65</t>
  </si>
  <si>
    <t>BFLJU57D</t>
  </si>
  <si>
    <t>Collarí de presa electrosoldable segons UNE-EN 12201-3, de dos sectors amb abraçadores rígides per a connexió en càrrega, per a tub de polietilè DN160 tipus PE 100 SDR 11 (PN16), amb sortida embridada DN65, cargols d’acer inoxidable i junt d’estanquitat d’EPDM segons UNE-EN 681-1</t>
  </si>
  <si>
    <t>Collar Càrrega Electrosoldable DN110-65</t>
  </si>
  <si>
    <t>BFLJU57A</t>
  </si>
  <si>
    <t>Collarí de presa electrosoldable segons UNE-EN 12201-3, de dos sectors amb abraçadores rígides per a connexió en càrrega, per a tub de polietilè DN110 tipus PE 100 SDR 11 (PN16), amb sortida embridada DN65, cargols d’acer inoxidable i junt d’estanquitat d’EPDM segons UNE-EN 681-1</t>
  </si>
  <si>
    <t>Válvula sortida ARCO DN20</t>
  </si>
  <si>
    <t>BJ5ZUE31</t>
  </si>
  <si>
    <t>Vàlvula de sortida, ARCO, comptador divisionari , de llautó amb extrems RF boja-RM, unió del tipus roscada, per a comptador, DN20 mm de PN16</t>
  </si>
  <si>
    <t>Válvula entrada ARCO DN20</t>
  </si>
  <si>
    <t>BJ5ZUD31</t>
  </si>
  <si>
    <t>Vàlvula d'entrada, ARCO, comptador divisionari , de llautó amb extrems RF boja-RM, unió del tipus roscada, per a comptador, DN20, PN16</t>
  </si>
  <si>
    <t>Válvula sortida IBERBOL DN20</t>
  </si>
  <si>
    <t>BJ5ZUE41</t>
  </si>
  <si>
    <t>Vàlvula de sortida, IBERBOL, comptador divisionari , de llautó amb extrems RF boja-RM, unió del tipus roscada, per a comptador, DN20 mm de PN16</t>
  </si>
  <si>
    <t>Válvula entrada IBERBOL DN20</t>
  </si>
  <si>
    <t>BJ5ZUD41</t>
  </si>
  <si>
    <t>Vàlvula d'entrada, IBERBOL, comptador divisionari , de llautó amb extrems RF boja-RM, unió del tipus roscada, per a comptador, DN20, PN16</t>
  </si>
  <si>
    <t>Colze PE 100 30°, PN16, DN225</t>
  </si>
  <si>
    <t>BFBBU04K</t>
  </si>
  <si>
    <t>Colze de 30° injectat per a tub de polietilè tipus PE 100 SDR 11 (PN16) segons UNE-EN 12201-3, DN315, per a unió per fusió a topall/electrofusió</t>
  </si>
  <si>
    <t>Colze PE 100 30°, PN16, DN160</t>
  </si>
  <si>
    <t>BFBBU04D</t>
  </si>
  <si>
    <t>Colze de 30° injectat per a tub de polietilè tipus PE 100 SDR 11 (PN16) segons UNE-EN 12201-3, DN160, per a unió per fusió a topall/electrofusió</t>
  </si>
  <si>
    <t>BJ5ZUZ40</t>
  </si>
  <si>
    <t>Clau d'accionament, sistema SBA ARCO</t>
  </si>
  <si>
    <t>BDKZUT2B</t>
  </si>
  <si>
    <t>Tapa quadrada de fosa dúctil ´´TIPO PERA´´, de 190x190 mm, classe B125 segons norma UNE-EN 124</t>
  </si>
  <si>
    <t>BJ5ZUZA0</t>
  </si>
  <si>
    <t>Kit bloq. IBER(paleta+clau femell.seg.)</t>
  </si>
  <si>
    <t>BNZRU1H0</t>
  </si>
  <si>
    <t>Kit maneta per a vàlvula IBER (5-papallona+5-fem.)</t>
  </si>
  <si>
    <t>BJ5ZUZ20</t>
  </si>
  <si>
    <t>BJ5ZUS31</t>
  </si>
  <si>
    <t>Maniguet per a connexió a comptador, de llautó amb extrems RF-RF esquerra, una unió mecànica del tipus roscada, DN15, 3/4"-1/2" de PN16</t>
  </si>
  <si>
    <t>Kit maneta vàl.(presa+piu+cargol) COHISA</t>
  </si>
  <si>
    <t>BNZRU1G0</t>
  </si>
  <si>
    <t>Kit maneta per a vàlvula COHISA (presa+piu+cargol)</t>
  </si>
  <si>
    <t>Piu llis per condemna de vàlvula COHISA</t>
  </si>
  <si>
    <t>BJ5ZU520</t>
  </si>
  <si>
    <t>Piu llis p/condemna de vàlvula COHISA</t>
  </si>
  <si>
    <t>Piu llarg per acc. manual vàlvula COHISA</t>
  </si>
  <si>
    <t>BJ5ZU510</t>
  </si>
  <si>
    <t>Piu llarg p/acc. manual vàlvula COHISA</t>
  </si>
  <si>
    <t>Vàlvula sortida COHISA DN20</t>
  </si>
  <si>
    <t>BJ5ZUE12</t>
  </si>
  <si>
    <t>Vàlvula de sortida, COHISA, comptador divisionari , de llautó amb extrems RF boja-RM, unió del tipus roscada, per a comptador, DN20 mm de PN16</t>
  </si>
  <si>
    <t>Vàlvula entrada COHISA DN20</t>
  </si>
  <si>
    <t>BJ5ZUD12</t>
  </si>
  <si>
    <t>Vàlvula d'entrada, COHISA, comptador divisionari , de llautó amb extrems RF boja-RM, unió del tipus roscada, per a comptador, DN20, PN16</t>
  </si>
  <si>
    <t>BJMZUS22</t>
  </si>
  <si>
    <t>Ràcord, Marsella (contrarosca), de llautó amb extrems RF-RM, unió del tipus roscada, per a comptador, 3/4"-3/4" de PN16</t>
  </si>
  <si>
    <t>BJ5ZUZ30</t>
  </si>
  <si>
    <t>Clau punt lectura matàl., tipus CZACC131</t>
  </si>
  <si>
    <t>BJMTU505</t>
  </si>
  <si>
    <t>Placa de lectura per a comptador CZACC024</t>
  </si>
  <si>
    <t>BJMZUR24</t>
  </si>
  <si>
    <t>Contrarosca compt., R.F.boja-R.M., 3/4´´-3/4´´</t>
  </si>
  <si>
    <t>BDKZUV2B</t>
  </si>
  <si>
    <t>Tapa quadrada de registre de polièster reforçat amb fibra de vidre, de 280x280 mm, classe B125 segons norma UNE-EN 124</t>
  </si>
  <si>
    <t>BJMTU301</t>
  </si>
  <si>
    <t>Element de connexió, punt de lectura per a CZACC189</t>
  </si>
  <si>
    <t>BFBDU0E0</t>
  </si>
  <si>
    <t>Portabrides injectat de polietilè tipus PE 100 SDR 11 (PN16) segons UNE-EN 12201-3, DN200, per a unió per fusió a topall/electrofusió</t>
  </si>
  <si>
    <t>BFZRU13G</t>
  </si>
  <si>
    <t>Cargol d'acer zincat Geomet, M16 i 120 mm de llargària, amb acer de classe de resistència 8.8, de cap hexagonal segons UNE-EN ISO 4014 (DIN 931), amb femella i volandera</t>
  </si>
  <si>
    <t>BFB1U2F0</t>
  </si>
  <si>
    <t>Tub de polietilè tipus PE 100 SDR 11 (PN16) segons UNE-EN 12201-2, DN200, subministrat en barres de 6 m</t>
  </si>
  <si>
    <t>BFBDU2E0</t>
  </si>
  <si>
    <t>Maniguet per a tub de polietilè tipus PE 100 SDR 11 (PN16) segons UNE-EN 12201-3, DN200, per a unió per electrofusió</t>
  </si>
  <si>
    <t>Colze PE 100 90º, PN16, DN200</t>
  </si>
  <si>
    <t>BFBBU01F</t>
  </si>
  <si>
    <t>Colze de 90° injectat per a tub de polietilè tipus PE 100 SDR 11 (PN16) segons UNE-EN 12201-3, DN200, per a unió per fusió a topall/electrofusió</t>
  </si>
  <si>
    <t>BJ5ZUS33</t>
  </si>
  <si>
    <t>Maniguet per a connexió a comptador, de llautó amb extrems RF-RF esquerra, una unió mecànica del tipus roscada, DN15, 3/4"-1" de PN16</t>
  </si>
  <si>
    <t>BJ5ZUS32</t>
  </si>
  <si>
    <t>Maniguet per a connexió a comptador, de llautó amb extrems RF-RF esquerra, una unió mecànica del tipus roscada, DN15, 3/4"-3/4" de PN16</t>
  </si>
  <si>
    <t>BJ5ZUZ10</t>
  </si>
  <si>
    <t>Clau p/armari bateria</t>
  </si>
  <si>
    <t>BJMTU401</t>
  </si>
  <si>
    <t>Connector femella Jack stereo CZACC156-A</t>
  </si>
  <si>
    <t>BJMTU303</t>
  </si>
  <si>
    <t>Element de connexió, punt de lectura per a CZACC050</t>
  </si>
  <si>
    <t>BFZRUA00</t>
  </si>
  <si>
    <t>Cargol d'acer zincat, M10 i 40 mm de llargària, amb acer de classe de resistència 8.8, de cap hexagonal segons UNE-EN ISO 4014 (DIN 931), amb femella i volandera</t>
  </si>
  <si>
    <t>Maneta d´acer RT99LLC</t>
  </si>
  <si>
    <t>BNZRU1F0</t>
  </si>
  <si>
    <t>Maneta d´acer per a tancament/obertura de vàlvula automàtic</t>
  </si>
  <si>
    <t>BJ5ZUZ90</t>
  </si>
  <si>
    <t>Clau desmontatge tap vàlv.automat.</t>
  </si>
  <si>
    <t>Manòmetre Tip-D 10atm 1/2"</t>
  </si>
  <si>
    <t>BJM6U010</t>
  </si>
  <si>
    <t>Manòmetre Tip-D, 10 atm, 1/2"</t>
  </si>
  <si>
    <t>Manòmetre Tip-D 16atm 1/2"</t>
  </si>
  <si>
    <t>BJM6U016</t>
  </si>
  <si>
    <t>Manòmetre Tip-D, 16 atm, 1/2"</t>
  </si>
  <si>
    <t>BJ5ZU370</t>
  </si>
  <si>
    <t>Cos p/vàlv.registre,DN10</t>
  </si>
  <si>
    <t>BJ5ZUZ80</t>
  </si>
  <si>
    <t>Clau obertura connectors, tipus CZACC001</t>
  </si>
  <si>
    <t>BJ5ZU360</t>
  </si>
  <si>
    <t>Cos p/clau aforament,DN10</t>
  </si>
  <si>
    <t>BJ5ZU110</t>
  </si>
  <si>
    <t>Brida cega ovalada p/bateria</t>
  </si>
  <si>
    <t>BJ5ZU290</t>
  </si>
  <si>
    <t>Tap condemna LL.p/vàlv.autom.</t>
  </si>
  <si>
    <t>Protector plàstic blau per a tap llautó</t>
  </si>
  <si>
    <t>BJMZUZ50</t>
  </si>
  <si>
    <t>Precinte protector plàstic blau p/tap llautó</t>
  </si>
  <si>
    <t>Precinte tap plàstic p/forat valvula.</t>
  </si>
  <si>
    <t>BJMZUZ40</t>
  </si>
  <si>
    <t>Precinte tap plàstic p/forat vàlvula</t>
  </si>
  <si>
    <t>Cos vàlvula compt. divis. BIOSCA, 20</t>
  </si>
  <si>
    <t>BJ5ZU350</t>
  </si>
  <si>
    <t>Cos p/vàlv.compt. divis. BIOSCA,DN20</t>
  </si>
  <si>
    <t>Cos vàlvula compt. divis. BIOSCA, 13</t>
  </si>
  <si>
    <t>BJ5ZU340</t>
  </si>
  <si>
    <t>Cos p/vàlv.compt. divis. BIOSCA,DN13</t>
  </si>
  <si>
    <t>Cable connexió comptador 55 cm.</t>
  </si>
  <si>
    <t>BJMTU102</t>
  </si>
  <si>
    <t>Cable de connexió per a comptador, de 55 cm de longitud</t>
  </si>
  <si>
    <t>Cable connexió comptador 25 cm.</t>
  </si>
  <si>
    <t>BJMTU100</t>
  </si>
  <si>
    <t>Cable de connexió per a comptador, de 25 cm de longitud</t>
  </si>
  <si>
    <t>Cable connexió comptador 35 cm.</t>
  </si>
  <si>
    <t>BJMTU101</t>
  </si>
  <si>
    <t>Cable de connexió per a comptador, de 35 cm de longitud</t>
  </si>
  <si>
    <t>BFLHUMA0</t>
  </si>
  <si>
    <t>Capçal de presa universal amb sortida cega, PN16, per a tubs DN90 a DN100, preparat per a fixació mitjançant cingles flexibles d'acer inoxidable, cos de fosa dúctil amb recobriment Rilsan, elements roscats d'acer amb recobriment de làmines de zinc i junts d'EPDM</t>
  </si>
  <si>
    <t>BFLHUM60</t>
  </si>
  <si>
    <t>Capçal de presa universal amb sortida cega, PN16, per a tubs DN60 a DN70, preparat per a fixació mitjançant cingles flexibles d'acer inoxidable, cos de fosa dúctil amb recobriment Rilsan, elements roscats d'acer amb recobriment de làmines de zinc i junts d'EPDM</t>
  </si>
  <si>
    <t>BFMLU503</t>
  </si>
  <si>
    <t>Acoblament universal multidiàmetre tipus maniguet d'unió de fosa dúctil segons UNE-EN 14525, per a tubs de diferents materials de diàmetre exterior entre 68 i 85 mm (DN65), cargol únic, sense resistència a tracció, cos de fosa amb recobriment epoxi de 250 micres, junts d'estanquitat d’EPDM segons UNE-EN 681-1 i cargols d’acer inoxidable 1.4301 (AISI 304)</t>
  </si>
  <si>
    <t>BN83U12C</t>
  </si>
  <si>
    <t>Vàlvula de retenció de clapeta d'acer inoxidable 1.4404 (AISI 316L), per a muntar entre brides (wafer) DN150, PN16</t>
  </si>
  <si>
    <t>BN83U12A</t>
  </si>
  <si>
    <t>Vàlvula de retenció de clapeta d'acer inoxidable 1.4404 (AISI 316L), per a muntar entre brides (wafer) DN100, PN16</t>
  </si>
  <si>
    <t>Vàlvula sort. compt. divis. COHISA, 20</t>
  </si>
  <si>
    <t>BJ5ZUE11</t>
  </si>
  <si>
    <t>Vàlvula de sortida, COHISA, comptador divisionari , de llautó amb extrems RF boja-RM, unió del tipus roscada, amb brida foradada, per a comptador, DN20 mm de PN16</t>
  </si>
  <si>
    <t>Vàlvula ent. compt. divis. COHISA, 20</t>
  </si>
  <si>
    <t>BJ5ZUD11</t>
  </si>
  <si>
    <t>Vàlvula d'entrada, COHISA, comptador divisionari , de llautó amb extrems RF boja-RM, unió del tipus roscada, amb brida foradada, per a comptador, DN20, PN16</t>
  </si>
  <si>
    <t>BNC1U3Q0</t>
  </si>
  <si>
    <t>Carret extensible de desmuntatge amb brides, amb virolla interior i exterior d'acer inoxidable, estanquitat mitjançant doble junta tòrica d'etilè propilè diè (EPDM), cargols d'acer inoxidable i revestiment de poliamida RILSAN, DN1000, PN16</t>
  </si>
  <si>
    <t>BNC1U3P0</t>
  </si>
  <si>
    <t>Carret extensible de desmuntatge amb brides, amb virolla interior i exterior d'acer inoxidable, estanquitat mitjançant doble junta tòrica d'etilè propilè diè (EPDM), cargols d'acer inoxidable i revestiment de poliamida RILSAN, DN900, PN16</t>
  </si>
  <si>
    <t>BNC1U3N0</t>
  </si>
  <si>
    <t>Carret extensible de desmuntatge amb brides, amb virolla interior i exterior d'acer inoxidable, estanquitat mitjançant doble junta tòrica d'etilè propilè diè (EPDM), cargols d'acer inoxidable i revestiment de poliamida RILSAN, DN800, PN16</t>
  </si>
  <si>
    <t>BNC1U3M0</t>
  </si>
  <si>
    <t>Carret extensible de desmuntatge amb brides, amb virolla interior i exterior d'acer inoxidable, estanquitat mitjançant doble junta tòrica d'etilè propilè diè (EPDM), cargols d'acer inoxidable i revestiment de poliamida RILSAN, DN700, PN16</t>
  </si>
  <si>
    <t>BNC1U3L0</t>
  </si>
  <si>
    <t>Carret extensible de desmuntatge amb brides, amb virolla interior i exterior d'acer inoxidable, estanquitat mitjançant doble junta tòrica d'etilè propilè diè (EPDM), cargols d'acer inoxidable i revestiment de poliamida RILSAN, DN600, PN16</t>
  </si>
  <si>
    <t>BNC1U3K0</t>
  </si>
  <si>
    <t>Carret extensible de desmuntatge amb brides, amb virolla interior i exterior d'acer inoxidable, estanquitat mitjançant doble junta tòrica d'etilè propilè diè (EPDM), cargols d'acer inoxidable i revestiment de poliamida RILSAN, DN500, PN16</t>
  </si>
  <si>
    <t>BNC1U3H0</t>
  </si>
  <si>
    <t>Carret extensible de desmuntatge amb brides, amb virolla interior i exterior d'acer inoxidable, estanquitat mitjançant doble junta tòrica d'etilè propilè diè (EPDM), cargols d'acer inoxidable i revestiment de poliamida RILSAN, DN400, PN16</t>
  </si>
  <si>
    <t>Reducció FD, PN16, B-B, DN500 x 500</t>
  </si>
  <si>
    <t>BF3CUFKH</t>
  </si>
  <si>
    <t>Con de reducció de fosa dúctil segons UNE-EN 545:2011, DN500 a DN400, amb revestiment interior i exterior de pintura epoxi depositada per catafòresis amb gruix mínim de 70 micres, amb 2 unions de campana amb anella elastomèrica i contrabrida d’estanquitat segons UNE-EN 681-1:1996 (unió flexible mecànica)</t>
  </si>
  <si>
    <t>Reducció FD, PN16, B-B, DN400 x 300</t>
  </si>
  <si>
    <t>BF3CURHF</t>
  </si>
  <si>
    <t>Con de reducció de fosa dúctil segons UNE-EN 545:2011, DN400 a DN300, amb revestiment interior i exterior de pintura epoxi depositada per catafòresis amb gruix mínim de 70 micres, amb 2 unions amb brida mòbil PN16</t>
  </si>
  <si>
    <t>Reducció FD, PN16, B-B, DN400 x 200</t>
  </si>
  <si>
    <t>BF3CURHD</t>
  </si>
  <si>
    <t>Con de reducció de fosa dúctil segons UNE-EN 545:2011, DN400 a DN200, amb revestiment interior i exterior de pintura epoxi depositada per catafòresis amb gruix mínim de 70 micres, amb 2 unions amb brida mòbil PN16</t>
  </si>
  <si>
    <t>BF3DU4SH</t>
  </si>
  <si>
    <t>Maniguet de fosa dúctil segons UNE-EN 545:2011, DN400, de 0,5 m de longitud útil, amb revestiment interior i exterior de pintura epoxi depositada per catafòresis amb gruix mínim de 70 micres, amb 2 unions amb brida mòbil PN16</t>
  </si>
  <si>
    <t>BF3AUMHF</t>
  </si>
  <si>
    <t>Te de fosa dúctil segons UNE-EN 545:2011, DN400, amb revestiment interior i exterior de pintura epoxi depositada per catafòresis amb gruix mínim de 70 micres, amb 2 unions de campana amb anella elastomèrica i contrabrida d’estanquitat segons UNE-EN 681-1:1996 (unió flexible mecànica) i ramal amb brida mòbil a 90°, DN300, PN16</t>
  </si>
  <si>
    <t>BF3AURKC</t>
  </si>
  <si>
    <t>Te de fosa dúctil segons UNE-EN 545:2011, DN500, amb revestiment interior i exterior de pintura epoxi depositada per catafòresis amb gruix mínim de 70 micres, amb 3 unions amb brida mòbil PN16, ramal a 90°, DN150</t>
  </si>
  <si>
    <t>BF3AURHH</t>
  </si>
  <si>
    <t>Te de fosa dúctil segons UNE-EN 545:2011, DN400, amb revestiment interior i exterior de pintura epoxi depositada per catafòresis amb gruix mínim de 70 micres, amb 3 unions amb brida mòbil PN16, ramal a 90°, DN400</t>
  </si>
  <si>
    <t>BF3AURHD</t>
  </si>
  <si>
    <t>Te de fosa dúctil segons UNE-EN 545:2011, DN400, amb revestiment interior i exterior de pintura epoxi depositada per catafòresis amb gruix mínim de 70 micres, amb 3 unions amb brida mòbil PN16, ramal a 90°, DN200</t>
  </si>
  <si>
    <t>BF3AURHA</t>
  </si>
  <si>
    <t>Te de fosa dúctil segons UNE-EN 545:2011, DN400, amb revestiment interior i exterior de pintura epoxi depositada per catafòresis amb gruix mínim de 70 micres, amb 3 unions amb brida mòbil PN16, ramal a 90°, DN100</t>
  </si>
  <si>
    <t>Colze FD 22°, PN16, B-B, DN400</t>
  </si>
  <si>
    <t>BF3BUR3H</t>
  </si>
  <si>
    <t>Colze de 22°30' (1/16) de fosa dúctil segons UNE-EN 545:2011, DN400, amb revestiment interior i exterior de pintura epoxi depositada per catafòresis amb gruix mínim de 70 micres, amb 2 unions amb brida mòbil PN16</t>
  </si>
  <si>
    <t>Colze FD 45°, PN16, B-B, DN400</t>
  </si>
  <si>
    <t>BF3BUR2H</t>
  </si>
  <si>
    <t>Colze de 45° (1/8) de fosa dúctil segons UNE-EN 545:2011, DN400, amb revestiment interior i exterior de pintura epoxi depositada per catafòresis amb gruix mínim de 70 micres, amb 2 unions amb brida mòbil PN16</t>
  </si>
  <si>
    <t>Colze FD 90°, PN16, B-B, DN500</t>
  </si>
  <si>
    <t>BF3BUR1K</t>
  </si>
  <si>
    <t>Colze de 90° (1/4) de fosa dúctil segons UNE-EN 545:2011, DN500, amb revestiment interior i exterior de pintura epoxi depositada per catafòresis amb gruix mínim de 70 micres, amb 2 unions amb brida mòbil PN16</t>
  </si>
  <si>
    <t>BF3DU1ML</t>
  </si>
  <si>
    <t>Brida-endoll de fosa dúctil segons UNE-EN 545:2011, DN600,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</si>
  <si>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BF3DU1MK</t>
  </si>
  <si>
    <t>Brida-endoll de fosa dúctil segons UNE-EN 545:2011, DN500,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</si>
  <si>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BF3DU1MH</t>
  </si>
  <si>
    <t>Brida-endoll de fosa dúctil segons UNE-EN 545:2011, DN400, amb revestiment interior i exterior de pintura epoxi depositada per catafòresis amb gruix mínim de 70 micres, amb 1 unió de campana amb anella elastomèrica i contrabrida d’estanquitat segons UNE-EN 681-1:1996 (unió flexible mecànica) i 1 unió amb brida mòbil PN16</t>
  </si>
  <si>
    <t>Colze FD 45°, PN16, E-E, DN500</t>
  </si>
  <si>
    <t>BF3BUF2K</t>
  </si>
  <si>
    <t>Colze de 45° (1/8) de fosa dúctil segons UNE-EN 545:2011, DN500, amb revestiment interior i exterior de pintura epoxi depositada per catafòresis amb gruix mínim de 70 micres, amb 2 unions de campana amb anella elastomèrica i contrabrida d’estanquitat segons UNE-EN 681-1:1996 (unió flexible mecànica)</t>
  </si>
  <si>
    <t>Colze FD 45°, PN16, E-E, DN400</t>
  </si>
  <si>
    <t>BF3BUF2H</t>
  </si>
  <si>
    <t>Colze de 45° (1/8) de fosa dúctil segons UNE-EN 545:2011, DN400, amb revestiment interior i exterior de pintura epoxi depositada per catafòresis amb gruix mínim de 70 micres, amb 2 unions de campana amb anella elastomèrica i contrabrida d’estanquitat segons UNE-EN 681-1:1996 (unió flexible mecànica)</t>
  </si>
  <si>
    <t>BFLFUTL0</t>
  </si>
  <si>
    <t>Brida cega de fosa dúctil segons UNE-EN 545:2011, DN600, PN16</t>
  </si>
  <si>
    <t>BFLFUTK0</t>
  </si>
  <si>
    <t>Brida cega de fosa dúctil segons UNE-EN 545:2011, DN500, PN16</t>
  </si>
  <si>
    <t>BJMBU1D0</t>
  </si>
  <si>
    <t>Cabalímetre electromagnètic per a aigua alimentat amb bateries integrades o externes, model Sitrans FM Magflo MAG 8000 W de SIEMENS o equivalent, amb certificació per a servei de transacció comercial, diàmetre nominal DN200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t>
  </si>
  <si>
    <t>BJMBU1C0</t>
  </si>
  <si>
    <t>Cabalímetre electromagnètic per a aigua alimentat amb bateries integrades o externes, model Sitrans FM Magflo MAG 8000 W de SIEMENS o equivalent, amb certificació per a servei de transacció comercial, diàmetre nominal DN150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t>
  </si>
  <si>
    <t>BJMBU1A0</t>
  </si>
  <si>
    <t>Cabalímetre electromagnètic per a aigua alimentat amb bateries integrades o externes, model Sitrans FM Magflo MAG 8000 W de SIEMENS o equivalent, amb certificació per a servei de transacció comercial, diàmetre nominal DN100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t>
  </si>
  <si>
    <t>BJMBU180</t>
  </si>
  <si>
    <t>Cabalímetre electromagnètic per a aigua alimentat amb bateries integrades o externes, model Sitrans FM Magflo MAG 8000 W de SIEMENS o equivalent, amb certificació per a servei de transacció comercial, diàmetre nominal DN80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t>
  </si>
  <si>
    <t>BJMBU150</t>
  </si>
  <si>
    <t>Cabalímetre electromagnètic per a aigua alimentat amb bateries integrades o externes, model Sitrans FM Magflo MAG 8000 W de SIEMENS o equivalent, amb certificació per a servei de transacció comercial, diàmetre nominal DN50 i brides de connexió PN16 segons UNE-EN 1092-1, cabal fins a 629 m3/h, amb elèctrode de posada a terra per a protegir el senyal de les pertorbacions elèctriques parasitàries, inclòs amplificador de mesura incorporat o remot, inclòs tub de mesura d'acer inoxidable 1.4301 (AISI 304) i recobriment interior d'EPDM, cos i brides d'acer al carboni amb recobriment epoxy, temperatura màxima del medi 70°C, grau de protecció IP68, preparat per a treballar a tempertaura ambient entre -20°C i 70°C, calibratage estàndard per precissió de +/-0,4% del cabal mesurat a una velocitat del fluid de +/-2 mm/s amb certificat de calibratge inclòs, unitat de massa de la indicació en m3, amb filtre de xarxa per 50 Hz, comunicació local amb display LCD de 8 dígits i comunicació remota per infraroigs amb protocol Modbus RTU, inclòs el bloc de bateries intern i 2 bateries tipus D</t>
  </si>
  <si>
    <t>B0A6U010</t>
  </si>
  <si>
    <t>Kit de cargols de diàmetre 3,5 mm i de llargària 32 mm, inclosos els tacs de niló 5 mm de diàmetre</t>
  </si>
  <si>
    <t>BNC1U350</t>
  </si>
  <si>
    <t>Carret extensible de desmuntatge amb brides, amb virolla interior i exterior d'acer inoxidable, estanquitat mitjançant doble junta tòrica d'etilè propilè diè (EPDM), cargols d'acer inoxidable i revestiment de poliamida RILSAN, DN50, PN16</t>
  </si>
  <si>
    <t>BNC1U380</t>
  </si>
  <si>
    <t>Carret extensible de desmuntatge amb brides, amb virolla interior i exterior d'acer inoxidable, estanquitat mitjançant doble junta tòrica d'etilè propilè diè (EPDM), cargols d'acer inoxidable i revestiment de poliamida RILSAN, DN80, PN16</t>
  </si>
  <si>
    <t>BF3AURFD</t>
  </si>
  <si>
    <t>Te de fosa dúctil segons UNE-EN 545:2011, DN300, amb revestiment interior i exterior de pintura epoxi depositada per catafòresis amb gruix mínim de 70 micres, amb 3 unions amb brida mòbil PN16, ramal a 90°, DN200</t>
  </si>
  <si>
    <t>BNZRU225</t>
  </si>
  <si>
    <t>Acoblament contratracció PE-PE, DN400</t>
  </si>
  <si>
    <t>BFMNUAH0</t>
  </si>
  <si>
    <t>Acoblament universal de gran tolerància tipus maniguet d'unió d'acer segons UNE-EN 10025, amb resistència a la tracció, per a la connexió de tubs de diferents materials (fosa, acer, PVC o fibrociment), DN400, de diàmetre exterior entre 410 i 440 mm, PN16, cos d'acer S235JR , junts d’EPDM segons UNE-EN 681-1 i recobriment de poliamida PA11 de 250 micres</t>
  </si>
  <si>
    <t>BFBDU0L0</t>
  </si>
  <si>
    <t>Portabrides injectat de polietilè tipus PE 100 SDR 11 (PN16) segons UNE-EN 12201-3, DN355, per a unió per fusió a topall/electrofusió</t>
  </si>
  <si>
    <t>BFBDU0K5</t>
  </si>
  <si>
    <t>Portabrides injectat de polietilè tipus PE 100 SDR 17 (PN10) segons UNE-EN 12201-3, DN315, per a unió per fusió a topall/electrofusió</t>
  </si>
  <si>
    <t>BFBDU2K0</t>
  </si>
  <si>
    <t>Maniguet per a tub de polietilè tipus PE 100 SDR 11 (PN16) segons UNE-EN 12201-3, DN315, per a unió per electrofusió</t>
  </si>
  <si>
    <t>BFLDUVF0</t>
  </si>
  <si>
    <t>Brida mòbil d'acer zincat segons UNE-EN 1092-1, DN300, PN16</t>
  </si>
  <si>
    <t>BFLDUVK0</t>
  </si>
  <si>
    <t>Brida mòbil d'acer zincat segons UNE-EN 1092-1, DN500, PN16</t>
  </si>
  <si>
    <t>BFLDUVG0</t>
  </si>
  <si>
    <t>Brida mòbil d'acer zincat segons UNE-EN 1092-1, DN350, PN16</t>
  </si>
  <si>
    <t>Colze 90° LL, E-R.F.boja, DN32x1"</t>
  </si>
  <si>
    <t>BFBBUG16</t>
  </si>
  <si>
    <t>Colze de 90° de llautó CW617N per a tub de polietilè tipus PE 100 SDR 11 (PN16), DN32, amb una unió mecànica i una rosca femella mòbil d’1''</t>
  </si>
  <si>
    <t>Enllaç recte LL, E-R.F.boja, DN32x1"</t>
  </si>
  <si>
    <t>BFBDUT49</t>
  </si>
  <si>
    <t>Enllaç recte de llautó CW617N per a tub de polietilè tipus PE 100 SDR 11 (PN16), DN32, amb una unió mecànica i una rosca femella mòbil d'1''</t>
  </si>
  <si>
    <t>BNB1U010</t>
  </si>
  <si>
    <t>Válvula de seient pla de boca d'aire, de llautó amb extrems E-RF, unió mecànica per element de compressió/roscada, amb resistència a la tracció, DN40 (1 1/2´´), PN16</t>
  </si>
  <si>
    <t>BJMTU302</t>
  </si>
  <si>
    <t>Element de connexió, punt de lectura bateria+cable</t>
  </si>
  <si>
    <t>BFBDUWA8</t>
  </si>
  <si>
    <t>Endoll de reducció de llautó CW617N per a tub de polietilè tipus PE 100 SDR 11 (PN16), DN63 a DN50, amb dues unions mecàniques</t>
  </si>
  <si>
    <t>BFBDUW87</t>
  </si>
  <si>
    <t>Endoll de reducció de llautó CW617N per a tub de polietilè tipus PE 100 SDR 11 (PN16), DN50 a DN40, amb dues unions mecàniques</t>
  </si>
  <si>
    <t>BFBDUW74</t>
  </si>
  <si>
    <t>Endoll de reducció de llautó CW617N per a tub de polietilè tipus PE 100 SDR 11 (PN16), DN40 a DN32, amb dues unions mecàniques</t>
  </si>
  <si>
    <t>BNZRU230</t>
  </si>
  <si>
    <t>BNZRU220</t>
  </si>
  <si>
    <t>BNZRU210</t>
  </si>
  <si>
    <t>BFMLU50F</t>
  </si>
  <si>
    <t>Acoblament universal multidiàmetre tipus maniguet d'unió de fosa dúctil segons UNE-EN 14525, per a tubs de diferents materials de diàmetre exterior entre 301 i 327 mm (DN300), cargol únic, sense resistència a tracció, cos de fosa amb recobriment epoxi de 250 micres, junts d'estanquitat d’EPDM segons UNE-EN 681-1 i cargols d’acer inoxidable 1.4301 (AISI 304)</t>
  </si>
  <si>
    <t>BNC1U3D0</t>
  </si>
  <si>
    <t>Carret extensible de desmuntatge amb brides, amb virolla interior i exterior d'acer inoxidable, estanquitat mitjançant doble junta tòrica d'etilè propilè diè (EPDM), cargols d'acer inoxidable i revestiment de poliamida RILSAN, DN200, PN16</t>
  </si>
  <si>
    <t>BNC1U3C0</t>
  </si>
  <si>
    <t>Carret extensible de desmuntatge amb brides, amb virolla interior i exterior d'acer inoxidable, estanquitat mitjançant doble junta tòrica d'etilè propilè diè (EPDM), cargols d'acer inoxidable i revestiment de poliamida RILSAN, DN150, PN16</t>
  </si>
  <si>
    <t>BNC1U3A0</t>
  </si>
  <si>
    <t>Carret extensible de desmuntatge amb brides, amb virolla interior i exterior d'acer inoxidable, estanquitat mitjançant doble junta tòrica d'etilè propilè diè (EPDM), cargols d'acer inoxidable i revestiment de poliamida RILSAN, DN100, PN16</t>
  </si>
  <si>
    <t>BFLFUSFC</t>
  </si>
  <si>
    <t>Brida reductora de fosa dúctil segons UNE-EN 545:2011, DN300 a DN150, PN16, inclòs cargols</t>
  </si>
  <si>
    <t>BFBDU290</t>
  </si>
  <si>
    <t>Maniguet per a tub de polietilè tipus PE 100 SDR 11 (PN16) segons UNE-EN 12201-3, DN90, per a unió per electrofusió</t>
  </si>
  <si>
    <t>BFBDU280</t>
  </si>
  <si>
    <t>Maniguet per a tub de polietilè tipus PE 100 SDR 11 (PN16) segons UNE-EN 12201-3, DN75, per a unió per electrofusió</t>
  </si>
  <si>
    <t>BFLDUV80</t>
  </si>
  <si>
    <t>Brida mòbil d'acer zincat segons UNE-EN 1092-1, DN80, PN16</t>
  </si>
  <si>
    <t>BFLDUV70</t>
  </si>
  <si>
    <t>Brida mòbil d'acer zincat segons UNE-EN 1092-1, DN65, PN16</t>
  </si>
  <si>
    <t>BFBDU090</t>
  </si>
  <si>
    <t>Portabrides injectat de polietilè tipus PE 100 SDR 11 (PN16) segons UNE-EN 12201-3, DN90, per a unió per fusió a topall/electrofusió</t>
  </si>
  <si>
    <t>BFBDU080</t>
  </si>
  <si>
    <t>Portabrides injectat de polietilè tipus PE 100 SDR 11 (PN16) segons UNE-EN 12201-3, DN75, per a unió per fusió a topall/electrofusió</t>
  </si>
  <si>
    <t>Collarí s.c. p/PE, electros., DN075x63</t>
  </si>
  <si>
    <t>BFLJU387</t>
  </si>
  <si>
    <t>Collarí de presa electrosoldable segons UNE-EN 12201-3, de dos sectors amb abraçadores rígides per a connexió sense càrrega, per a tub de polietilè DN75 tipus PE 100 SDR 11 (PN16), amb sortida electrosoldable DN63, cargols d’acer inoxidable i junt d’estanquitat d’EPDM segons UNE-EN 681-1</t>
  </si>
  <si>
    <t>BFM7U20E</t>
  </si>
  <si>
    <t>Acoblament flexible d’acer inoxidable per a connexió de tubs d’acer, fosa, fibrociment, formigó i PRFV, d’1 tancament, sense resistència a tracció, per a tubs de 1048 mm de diàmetre exterior, de 204 mm d’amplària, pressió de treball 16 bar, cos d’acer inoxidable 1.4307 (AISI 304L), cargols i eixos d’acer inoxidable 1.4301 (AISI 304) i junt d’estanquitat EPDM segons UNE-EN 681-1</t>
  </si>
  <si>
    <t>BFM7U20C</t>
  </si>
  <si>
    <t>Acoblament flexible d’acer inoxidable per a connexió de tubs d’acer, fosa, fibrociment, formigó i PRFV, d’1 tancament, sense resistència a tracció, per a tubs de 837 a 845 mm de diàmetre exterior, de 206 mm d’amplària, pressió de treball 16 bar, cos d’acer inoxidable 1.4307 (AISI 304L), cargols i eixos d’acer inoxidable 1.4301 (AISI 304) i junt d’estanquitat EPDM segons UNE-EN 681-1</t>
  </si>
  <si>
    <t>BFM7U207</t>
  </si>
  <si>
    <t>Acoblament flexible d’acer inoxidable per a connexió de tubs d’acer, fosa, fibrociment, formigó i PRFV, d’1 tancament, sense resistència a tracció, per a tubs de 433 a 445 mm de diàmetre exterior, de 201 mm d’amplària, pressió de treball 16 bar, cos d’acer inoxidable 1.4307 (AISI 304L), cargols i eixos d’acer inoxidable 1.4301 (AISI 304) i junt d’estanquitat EPDM segons UNE-EN 681-1</t>
  </si>
  <si>
    <t>BFM7U206</t>
  </si>
  <si>
    <t>Acoblament flexible d’acer inoxidable per a connexió de tubs d’acer, fosa, fibrociment, formigó i PRFV, d’1 tancament, sense resistència a tracció, per a tubs de 426 a 432 mm de diàmetre exterior, de 201 mm d’amplària, pressió de treball 16 bar, cos d’acer inoxidable 1.4307 (AISI 304L), cargols i eixos d’acer inoxidable 1.4301 (AISI 304) i junt d’estanquitat EPDM segons UNE-EN 681-1</t>
  </si>
  <si>
    <t>BFMNU5N0</t>
  </si>
  <si>
    <t>Acoblament universal de gran tolerància tipus brida-endoll d'acer segons UNE-EN 10025, sense resistència a la tracció, per a la connexió de tubs de diferents materials (fosa, acer, PVC o fibrociment), DN800, de diàmetre exterior entre 824 i 848 mm, PN16, cos d'acer S235JR , junts d’EPDM segons UNE-EN 681-1 i recobriment de poliamida PA11 de 250 micres</t>
  </si>
  <si>
    <t>BFMNU5M0</t>
  </si>
  <si>
    <t>Acoblament universal de gran tolerància tipus brida-endoll d'acer segons UNE-EN 10025, sense resistència a la tracció, per a la connexió de tubs de diferents materials (fosa, acer, PVC o fibrociment), DN700, de diàmetre exterior entre 726 i 750 mm, PN16, cos d'acer S235JR , junts d’EPDM segons UNE-EN 681-1 i recobriment de poliamida PA11 de 250 micres</t>
  </si>
  <si>
    <t>BFMNU5L0</t>
  </si>
  <si>
    <t>Acoblament universal de gran tolerància tipus brida-endoll d'acer segons UNE-EN 10025, sense resistència a la tracció, per a la connexió de tubs de diferents materials (fosa, acer, PVC o fibrociment), DN600, de diàmetre exterior entre 620 i 650 mm, PN16, cos d'acer S235JR , junts d’EPDM segons UNE-EN 681-1 i recobriment de poliamida PA11 de 250 micres</t>
  </si>
  <si>
    <t>BFMNU5K0</t>
  </si>
  <si>
    <t>Acoblament universal de gran tolerància tipus brida-endoll d'acer segons UNE-EN 10025, sense resistència a la tracció, per a la connexió de tubs de diferents materials (fosa, acer, PVC o fibrociment), DN500, de diàmetre exterior entre 518 i 548 mm, PN16, cos d'acer S235JR , junts d’EPDM segons UNE-EN 681-1 i recobriment de poliamida PA11 de 250 micres</t>
  </si>
  <si>
    <t>BFMNU5H0</t>
  </si>
  <si>
    <t>Acoblament universal de gran tolerància tipus brida-endoll d'acer segons UNE-EN 10025, sense resistència a la tracció, per a la connexió de tubs de diferents materials (fosa, acer, PVC o fibrociment), DN400, de diàmetre exterior entre 410 i 440 mm, PN16, cos d'acer S235JR , junts d’EPDM segons UNE-EN 681-1 i recobriment de poliamida PA11 de 250 micres</t>
  </si>
  <si>
    <t>BFG2UD10</t>
  </si>
  <si>
    <t>Tub de formigó armat amb camisa d'acer, DN1250, PN10, segons UNE-EN 641:1995, per a soldar i argollar amb anella de formigó armat</t>
  </si>
  <si>
    <t>BF3DU2LN</t>
  </si>
  <si>
    <t>Brida-llis de fosa dúctil segons UNE-EN 545:2011, DN800, amb revestiment interior i exterior de pintura epoxi depositada per catafòresis amb gruix mínim de 70 micres, amb 1 extrem llis i 1 unió amb brida fixa PN16</t>
  </si>
  <si>
    <t>BF3DU2LM</t>
  </si>
  <si>
    <t>Brida-llis de fosa dúctil segons UNE-EN 545:2011, DN700, amb revestiment interior i exterior de pintura epoxi depositada per catafòresis amb gruix mínim de 70 micres, amb 1 extrem llis i 1 unió amb brida fixa PN16</t>
  </si>
  <si>
    <t>BF3DU2LL</t>
  </si>
  <si>
    <t>Brida-llis de fosa dúctil segons UNE-EN 545:2011, DN600, amb revestiment interior i exterior de pintura epoxi depositada per catafòresis amb gruix mínim de 70 micres, amb 1 extrem llis i 1 unió amb brida mòbil PN16</t>
  </si>
  <si>
    <t>BJMZUS33</t>
  </si>
  <si>
    <t>Ràcord, Marsella (contrarosca), de llautó amb extrems RF-RM, unió del tipus roscada, per a comptador, 1"-1" de PN16</t>
  </si>
  <si>
    <t>BJMBUZ20</t>
  </si>
  <si>
    <t>Kit tarjeta PCB MAG 8000 BASIC/REP</t>
  </si>
  <si>
    <t>Cable connexió comptador 100cm. CZACC020</t>
  </si>
  <si>
    <t>BJMTU103</t>
  </si>
  <si>
    <t>Cable de connexió per a comptador, de 100 cm de longitud</t>
  </si>
  <si>
    <t>BFG9U1D0</t>
  </si>
  <si>
    <t>Tubuladura DN200, per a soldar a tub de formigó armat amb camisa d'acer</t>
  </si>
  <si>
    <t>BNC2U1D0</t>
  </si>
  <si>
    <t>Compensador de dilatació, DN150, cos de cautxú EPDM reforçat amb niló, de simple ona, amb brides d'acer inoxidable 1.4301 (AISI 304) PN16, inclòs conjunt de tirants limitadors PN16 d'acer al carbonicarboni</t>
  </si>
  <si>
    <t>BFLFURF3</t>
  </si>
  <si>
    <t>Brida reductora de fosa dúctil segons UNE-EN 545:2011, DN300, PN16, amb rosca de 2´´</t>
  </si>
  <si>
    <t>BFLFURF2</t>
  </si>
  <si>
    <t>Brida reductora de fosa dúctil segons UNE-EN 545:2011, DN300, PN16, amb rosca d’1 1/2´´</t>
  </si>
  <si>
    <t>BFLFURD3</t>
  </si>
  <si>
    <t>Brida reductora de fosa dúctil segons UNE-EN 545:2011, DN200, PN16, amb rosca de 2´´</t>
  </si>
  <si>
    <t>BFLFURD2</t>
  </si>
  <si>
    <t>Brida reductora de fosa dúctil segons UNE-EN 545:2011, DN200, PN16, amb rosca d’1 1/2´´</t>
  </si>
  <si>
    <t>Enllaç recte reduït LL, E-E, DN63X50</t>
  </si>
  <si>
    <t>BFBDUU6G</t>
  </si>
  <si>
    <t>Maniguet d’unió de reducció de llautó CW617N per a tub de polietilè tipus PE 100 SDR 11 (PN16), DN63 a DN50, amb dues unions mecàniques</t>
  </si>
  <si>
    <t>Enllaç recte reduït LL, E-E, DN50x40</t>
  </si>
  <si>
    <t>BFBDUU5B</t>
  </si>
  <si>
    <t>Maniguet d’unió de reducció de llautó CW617N per a tub de polietilè tipus PE 100 SDR 11 (PN16), DN50 a DN40, amb dues unions mecàniques</t>
  </si>
  <si>
    <t>Enllaç recte reduït LL, E-E, DN40x32</t>
  </si>
  <si>
    <t>BFBDUU47</t>
  </si>
  <si>
    <t>Maniguet d’unió de reducció de llautó CW617N per a tub de polietilè tipus PE 100 SDR 11 (PN16), DN40 a DN32, amb dues unions mecàniques</t>
  </si>
  <si>
    <t>BFLFUSFD</t>
  </si>
  <si>
    <t>Brida reductora de fosa dúctil segons UNE-EN 545:2011, DN300 a DN200, PN16, inclòs cargols</t>
  </si>
  <si>
    <t>BFLFUSFA</t>
  </si>
  <si>
    <t>Brida reductora de fosa dúctil segons UNE-EN 545:2011, DN300 a DN100, PN16, inclòs cargols</t>
  </si>
  <si>
    <t>BFLFUSDA</t>
  </si>
  <si>
    <t>Brida reductora de fosa dúctil segons UNE-EN 545:2011, DN200 a DN100, PN16, inclòs cargols</t>
  </si>
  <si>
    <t>BFLFUSD8</t>
  </si>
  <si>
    <t>Brida reductora de fosa dúctil segons UNE-EN 545:2011, DN200 a DN80, PN16, inclòs cargols</t>
  </si>
  <si>
    <t>BFLFUSD6</t>
  </si>
  <si>
    <t>Brida reductora de fosa dúctil segons UNE-EN 545:2011, DN200 a DN65, PN16, inclòs cargols</t>
  </si>
  <si>
    <t>Vàlvula aforament 12</t>
  </si>
  <si>
    <t>BNBAU1S0</t>
  </si>
  <si>
    <t>Vàlvula d'aforament de llautó, DN12</t>
  </si>
  <si>
    <t>BJMZU2D0</t>
  </si>
  <si>
    <t>BFMWUA54</t>
  </si>
  <si>
    <t>Ràcord LL, R.M.A.-R.F., DN40x1"</t>
  </si>
  <si>
    <t>BJMZUS53</t>
  </si>
  <si>
    <t>Contrarosca compt, R.M.-R.F., 1 1/4"-3/4''</t>
  </si>
  <si>
    <t>BJMZUS54</t>
  </si>
  <si>
    <t>Contrarosca compt, R.M.-R.F., 1 1/4´´-1''</t>
  </si>
  <si>
    <t>BJMZUR65</t>
  </si>
  <si>
    <t>Contrarosca compt,R.F.boja-R.M., 1 1/2"-1 1/4"</t>
  </si>
  <si>
    <t>BJMZUR54</t>
  </si>
  <si>
    <t>Contrarosca compt, R.F.boja-R.M., 1 1/4"-1"</t>
  </si>
  <si>
    <t>BJMZUR34</t>
  </si>
  <si>
    <t>Contrarosca compt, R.F.boja-R.M., 1"-3/4''</t>
  </si>
  <si>
    <t>Colze 90º LL, E-R.F., DN32X3/4"</t>
  </si>
  <si>
    <t>BFBBUC14</t>
  </si>
  <si>
    <t>Colze de 90° de llautó CW617N per a tub de polietilè tipus PE 100 SDR 11 (PN16), DN32, amb una unió mecànica i una rosca femella de 3/4''</t>
  </si>
  <si>
    <t>Colze 90º LL, E-R.F., DN50X1 1/4"</t>
  </si>
  <si>
    <t>BFBBUC1A</t>
  </si>
  <si>
    <t>Colze de 90° de llautó CW617N per a tub de polietilè tipus PE 100 SDR 11 (PN16), DN50, amb una unió mecànica i una rosca femella d’1 1/4''</t>
  </si>
  <si>
    <t>Enllaç recte LL, E-R.F.,     DN32X3/4"</t>
  </si>
  <si>
    <t>BFBDUN43</t>
  </si>
  <si>
    <t>Enllaç recte de llautó CW617N per a tub de polietilè tipus PE 100 SDR 11 (PN16), DN32, amb una unió mecànica i una rosca femella de 3/4''</t>
  </si>
  <si>
    <t>Enllaç recte LL, E-R.F.,     DN50X1 1/4"</t>
  </si>
  <si>
    <t>BFBDUN65</t>
  </si>
  <si>
    <t>Enllaç recte de llautó CW617N per a tub de polietilè tipus PE 100 SDR 11 (PN16), DN50, amb una unió mecànica i una rosca femella d’1 1/4''</t>
  </si>
  <si>
    <t>Enllaç recte LL, E-R.F.,     DN40X1"</t>
  </si>
  <si>
    <t>BFBDUN54</t>
  </si>
  <si>
    <t>Enllaç recte de llautó CW617N per a tub de polietilè tipus PE 100 SDR 11 (PN16), DN40, amb una unió mecànica i una rosca femella d’1''</t>
  </si>
  <si>
    <t>Enllaç recte LL, E-R.F.,     DN40X1 1/4"</t>
  </si>
  <si>
    <t>BFBDUN55</t>
  </si>
  <si>
    <t>Enllaç recte de llautó CW617N per a tub de polietilè tipus PE 100 SDR 11 (PN16), DN40, amb una unió mecànica i una rosca femella d’1 1/4''</t>
  </si>
  <si>
    <t>BFBEU060</t>
  </si>
  <si>
    <t>Tap injectat per a tub de polietilè tipus PE 100 SDR 11 (PN16) segons UNE-EN 12201-3, DN50, per a unió per fusió a topall/electrofusió</t>
  </si>
  <si>
    <t>BFBEU050</t>
  </si>
  <si>
    <t>Tap injectat per a tub de polietilè tipus PE 100 SDR 11 (PN16) segons UNE-EN 12201-3, DN40, per a unió per fusió a topall/electrofusió</t>
  </si>
  <si>
    <t>BFBEU040</t>
  </si>
  <si>
    <t>Tap injectat per a tub de polietilè tipus PE 100 SDR 11 (PN16) segons UNE-EN 12201-3, DN32, per a unió per fusió a topall/electrofusió</t>
  </si>
  <si>
    <t>BFBAU0WD</t>
  </si>
  <si>
    <t>Te manufacturada (composta de Te, portabrides i brida) per a tub de polietilè tipus PE 100 SDR 11 (PN16) segons UNE-EN 12201-3, DN225, per a unió per fusió a topall/electrofusió, amb ramal a 90° amb brida DN200, PN16</t>
  </si>
  <si>
    <t>BFBAU0WC</t>
  </si>
  <si>
    <t>Te manufacturada (composta de Te, portabrides i brida) per a tub de polietilè tipus PE 100 SDR 11 (PN16) segons UNE-EN 12201-3, DN225, per a unió per fusió a topall/electrofusió, amb ramal a 90° amb brida DN150, PN16</t>
  </si>
  <si>
    <t>BFBAU0WA</t>
  </si>
  <si>
    <t>Te manufacturada (composta de Te, portabrides i brida) per a tub de polietilè tipus PE 100 SDR 11 (PN16) segons UNE-EN 12201-3, DN225, per a unió per fusió a topall/electrofusió, amb ramal a 90° amb brida DN100, PN16</t>
  </si>
  <si>
    <t>BFBAU0W8</t>
  </si>
  <si>
    <t>Te manufacturada (composta de Te, portabrides i brida) per a tub de polietilè tipus PE 100 SDR 11 (PN16) segons UNE-EN 12201-3, DN225, per a unió per fusió a topall/electrofusió, amb ramal a 90° amb brida DN80, PN16</t>
  </si>
  <si>
    <t>BFBAU0W7</t>
  </si>
  <si>
    <t>Te manufacturada (composta de Te, portabrides i brida) per a tub de polietilè tipus PE 100 SDR 11 (PN16) segons UNE-EN 12201-3, DN225, per a unió per fusió a topall/electrofusió, amb ramal a 90° amb brida DN65, PN16</t>
  </si>
  <si>
    <t>BFBAU0VC</t>
  </si>
  <si>
    <t>Te manufacturada (composta de Te, portabrides i brida) per a tub de polietilè tipus PE 100 SDR 11 (PN16) segons UNE-EN 12201-3, DN160, per a unió per fusió a topall/electrofusió, amb ramal a 90° amb brida DN150, PN16</t>
  </si>
  <si>
    <t>BFBAU0VA</t>
  </si>
  <si>
    <t>Te manufacturada (composta de Te, portabrides i brida) per a tub de polietilè tipus PE 100 SDR 11 (PN16) segons UNE-EN 12201-3, DN160, per a unió per fusió a topall/electrofusió, amb ramal a 90° amb brida DN100, PN16</t>
  </si>
  <si>
    <t>BFBAU0V8</t>
  </si>
  <si>
    <t>Te manufacturada (composta de Te, portabrides i brida) per a tub de polietilè tipus PE 100 SDR 11 (PN16) segons UNE-EN 12201-3, DN160, per a unió per fusió a topall/electrofusió, amb ramal a 90° amb brida DN80, PN16</t>
  </si>
  <si>
    <t>BFBAU0V7</t>
  </si>
  <si>
    <t>Te manufacturada (composta de Te, portabrides i brida) per a tub de polietilè tipus PE 100 SDR 11 (PN16) segons UNE-EN 12201-3, DN160, per a unió per fusió a topall/electrofusió, amb ramal a 90° amb brida DN65, PN16</t>
  </si>
  <si>
    <t>BFBAU0TA</t>
  </si>
  <si>
    <t>Te manufacturada (composta de Te, portabrides i brida) per a tub de polietilè tipus PE 100 SDR 11 (PN16) segons UNE-EN 12201-3, DN110, per a unió per fusió a topall/electrofusió, amb ramal a 90° amb brida DN100, PN16</t>
  </si>
  <si>
    <t>BFBAU0T8</t>
  </si>
  <si>
    <t>Te manufacturada (composta de Te, portabrides i brida) per a tub de polietilè tipus PE 100 SDR 11 (PN16) segons UNE-EN 12201-3, DN110, per a unió per fusió a topall/electrofusió, amb ramal a 90° amb brida DN80, PN16</t>
  </si>
  <si>
    <t>BFBAU0T7</t>
  </si>
  <si>
    <t>Te manufacturada (composta de Te, portabrides i brida) per a tub de polietilè tipus PE 100 SDR 11 (PN16) segons UNE-EN 12201-3, DN110, per a unió per fusió a topall/electrofusió, amb ramal a 90° amb brida DN65, PN16</t>
  </si>
  <si>
    <t>BFZSU7B0</t>
  </si>
  <si>
    <t>Junt pla de goma, clau entrada bateria, PN16</t>
  </si>
  <si>
    <t>Brida adaptació         PN10/16, DN300</t>
  </si>
  <si>
    <t>BFLDUKF1</t>
  </si>
  <si>
    <t>Brida adaptació  d'acer, DN300, PN10/PN16</t>
  </si>
  <si>
    <t>Brida adaptació         PN10/16, DN200</t>
  </si>
  <si>
    <t>BFLDUKD1</t>
  </si>
  <si>
    <t>Brida adaptació  d'acer, DN200, PN10/PN16</t>
  </si>
  <si>
    <t>Brida adaptació DIN/AGBAR, PN16, DN300</t>
  </si>
  <si>
    <t>BFLDUMF2</t>
  </si>
  <si>
    <t>Brida adaptació DIN/AB  d'acer, DN300, PN16</t>
  </si>
  <si>
    <t>Brida adaptació DIN/AGBAR, PN16, DN200</t>
  </si>
  <si>
    <t>BFLDUMD2</t>
  </si>
  <si>
    <t>Brida adaptació DIN/AB  d'acer, DN200, PN16</t>
  </si>
  <si>
    <t>Reducció compt., PN16, B-B, DN80 x 65</t>
  </si>
  <si>
    <t>BJMZU187</t>
  </si>
  <si>
    <t>Espàrrec zencat  M-16 X 70  feme.+volan.</t>
  </si>
  <si>
    <t>BFZRUE36</t>
  </si>
  <si>
    <t>Espàrrec d'acer zincat, M16 i 70 mm de llargària, amb acer de classe de resistència 8.8, segons UNE-EN ISO 4014 (DIN 931), amb femelles i volanderes</t>
  </si>
  <si>
    <t>Tap vàlvula BIOSCA nova, 13</t>
  </si>
  <si>
    <t>BJ5ZU280</t>
  </si>
  <si>
    <t>Tap vàlvula Biosca nova, DN13</t>
  </si>
  <si>
    <t>Got allarg.  vàlv. tanc. esquerra, 26</t>
  </si>
  <si>
    <t>BNZRU1E0</t>
  </si>
  <si>
    <t>Got allargador d'eix vàlvula, tancament esquerra, gir antihorari, de fosa dúctil, DN26</t>
  </si>
  <si>
    <t>Got allarg.  vàlv. tanc. esquerra, 24</t>
  </si>
  <si>
    <t>BNZRU1D0</t>
  </si>
  <si>
    <t>Got allargador d'eix vàlvula, tancament esquerra, gir antihorari, de fosa dúctil, DN24</t>
  </si>
  <si>
    <t>BFZRU17E</t>
  </si>
  <si>
    <t>Cargol d'acer zincat Geomet, M27 i 110 mm de llargària, amb acer de classe de resistència 8.8, de cap hexagonal segons UNE-EN ISO 4014 (DIN 931), amb femella i volandera</t>
  </si>
  <si>
    <t>BFZRU148</t>
  </si>
  <si>
    <t>Cargol d'acer zincat Geomet, M20 i 80 mm de llargària, amb acer de classe de resistència 8.8, de cap hexagonal segons UNE-EN ISO 4014 (DIN 931), amb femella i volandera</t>
  </si>
  <si>
    <t>BFZRU136</t>
  </si>
  <si>
    <t>Cargol d'acer zincat Geomet, M16 i 70 mm de llargària, amb acer de classe de resistència 8.8, de cap hexagonal segons UNE-EN ISO 4014 (DIN 931), amb femella i volandera</t>
  </si>
  <si>
    <t>BFLDU581</t>
  </si>
  <si>
    <t>Brida quadrada, d'acer, R.F. 2´´</t>
  </si>
  <si>
    <t>BFLDU571</t>
  </si>
  <si>
    <t>Brida quadrada, d'acer, R.F. 1 1/2´´</t>
  </si>
  <si>
    <t>BFLDU541</t>
  </si>
  <si>
    <t>Brida foradada quadrada, d'acer, DN20, PN16</t>
  </si>
  <si>
    <t>Got vàlv. DN100-150, dreta, 22(blau)</t>
  </si>
  <si>
    <t>BNZRU120</t>
  </si>
  <si>
    <t>Got vàlvula DN100-150, dreta, 22 (blau)</t>
  </si>
  <si>
    <t>BFMWU576</t>
  </si>
  <si>
    <t>Ràcord reductor de llautó, de rosca mascle 2'' a rosca femella 1 1/2"</t>
  </si>
  <si>
    <t>BFMWU575</t>
  </si>
  <si>
    <t>Ràcord reductor de llautó, de rosca mascle 2'' a rosca femella 1 1/4"</t>
  </si>
  <si>
    <t>BFMWU574</t>
  </si>
  <si>
    <t>Ràcord reductor de llautó, de rosca mascle 2'' a rosca femella 1"</t>
  </si>
  <si>
    <t>BFMWU675</t>
  </si>
  <si>
    <t>Ràcord reductor de llautó, de rosca mascle 2´´ a rosca mascle 1 1/4´´ de PN16</t>
  </si>
  <si>
    <t>BFBDUC98</t>
  </si>
  <si>
    <t>Acoblament tipus brida-endoll de fosa dúctil per a tub de polietilè tipus PE 100 SDR 11 (PN16) segons UNE-EN 12842, DN90, amb revestiment interior i exterior de pintura epoxi depositada per catafòresis amb gruix mínim de 150 micres, amb unió autoblocant resistent a tracció, brida DN80 i PN16, anell de subjecció de material elastomèric segons UNE-EN 681-1, inclòs junt de la brida de material elastomèric segons UNE-EN 681-1</t>
  </si>
  <si>
    <t>BFLHUZ2H</t>
  </si>
  <si>
    <t>Cingla flexible per a la fixació de capçal de presa universal sense càrrega, per a tubs DN400 (de 420 a 440 mm), d'acer inoxidable de designació 1.4301 (AISI 304), revestida d’elastòmer en contacte amb el tub i ròtules de resina acetàlica</t>
  </si>
  <si>
    <t>Collarí s.c. p/PE DN110, R.F.1 1/4</t>
  </si>
  <si>
    <t>BFLJU7A5</t>
  </si>
  <si>
    <t>Collarí de presa de fosa dúctil de dos sectors, amb unió mecànica amb abraçadores rígides per a connexió sense càrrega, per a tub de polietilè DN110 tipus PE 100 SDR 11 (PN16), construcció segons UNE-EN 12842, amb sortida roscada femella 1 1/4'', cargols d’acer inoxidable i junts d’estanquitat d’EPDM segons UNE-EN 681-1</t>
  </si>
  <si>
    <t>BJ5ZUR13</t>
  </si>
  <si>
    <t>Maniguet clau per a connexió a comptador, de llautó amb extrems RF-RF esquerra, una unió mecànica del tipus roscada, DN15, 13-1" de PN16</t>
  </si>
  <si>
    <t>Reducció compt., PN16, B-B, DN100 x 80</t>
  </si>
  <si>
    <t>BJMZU1A8</t>
  </si>
  <si>
    <t>Reducció compt., PN16, B-B, DN150 x 80</t>
  </si>
  <si>
    <t>BJMZU1C8</t>
  </si>
  <si>
    <t>Reducció compt., PN16, B-B, DN65 x 50</t>
  </si>
  <si>
    <t>BJMZU176</t>
  </si>
  <si>
    <t>Reducció compt., PN16, B-B, DN80 x 50</t>
  </si>
  <si>
    <t>BJMZU186</t>
  </si>
  <si>
    <t>Reducció compt., PN16, B-B, DN100 x 50</t>
  </si>
  <si>
    <t>BJMZU1A6</t>
  </si>
  <si>
    <t>Con reductor tranquilitzador, de fosa dúctil amb extrems B-B, unió del tipus embridada, amb brida fixe, a PN16, per a comptador, DN100x50 de PN16</t>
  </si>
  <si>
    <t>Reducció compt., PN16, B-B, DN100 x 65</t>
  </si>
  <si>
    <t>BJMZU1A7</t>
  </si>
  <si>
    <t>Con reductor tranquilitzador, de fosa dúctil amb extrems B-B, unió del tipus embridada, amb brida fixe, a PN16, per a comptador, DN100x65 de PN16</t>
  </si>
  <si>
    <t>Reducció compt., PN16, B-B, DN150 x 100</t>
  </si>
  <si>
    <t>BJMZU1CA</t>
  </si>
  <si>
    <t>Reducció compt., PN16, B-B, DN200 x 100</t>
  </si>
  <si>
    <t>BJMZU1DA</t>
  </si>
  <si>
    <t>Con reductor tranquilitzador, de fosa dúctil amb extrems B-B, unió del tipus embridada, amb brida fixe, a PN16, per a comptador, DN200x100 de PN16</t>
  </si>
  <si>
    <t>Reducció compt., PN16, B-B, DN150 x 125</t>
  </si>
  <si>
    <t>BJMZU1CB</t>
  </si>
  <si>
    <t>Con reductor tranquilitzador, de fosa dúctil amb extrems B-B, unió del tipus embridada, amb brida fixe, a PN16, per a comptador, DN150x125 de PN16</t>
  </si>
  <si>
    <t>Reducció compt., PN16, B-B, DN200 x 125</t>
  </si>
  <si>
    <t>BJMZU1DB</t>
  </si>
  <si>
    <t>Con reductor tranquilitzador, de fosa dúctil amb extrems B-B, unió del tipus embridada, amb brida fixe, a PN16, per a comptador, DN200x125 de PN16</t>
  </si>
  <si>
    <t>Reducció compt., PN16, B-B, DN200 x 150</t>
  </si>
  <si>
    <t>BJMZU1DC</t>
  </si>
  <si>
    <t>BJMZU2C0</t>
  </si>
  <si>
    <t>BJMZU2A0</t>
  </si>
  <si>
    <t>BJMZU280</t>
  </si>
  <si>
    <t>BFLDU570</t>
  </si>
  <si>
    <t>Brida quadrada cega d'acer, PN16, DN40</t>
  </si>
  <si>
    <t>BJ5ZU440</t>
  </si>
  <si>
    <t>Pistonet goma Gatell, DN13</t>
  </si>
  <si>
    <t>BJ5ZUR23</t>
  </si>
  <si>
    <t>Maniguet clau per a connexió a comptador, de llautó amb extrems RF-RF esquerra, una unió mecànica del tipus roscada, DN20, 1"-1" de PN16</t>
  </si>
  <si>
    <t>BJ5ZUR22</t>
  </si>
  <si>
    <t>Maniguet clau per a connexió a comptador, de llautó amb extrems RF-RF esquerra, una unió mecànica del tipus roscada, DN20, 3/4"-1" de PN16</t>
  </si>
  <si>
    <t>BJ5ZUR12</t>
  </si>
  <si>
    <t>Maniguet clau per a connexió a comptador, de llautó amb extrems RF-RF esquerra, una unió mecànica del tipus roscada, DN15, 13-3/4" de PN16</t>
  </si>
  <si>
    <t>BJ5ZUR10</t>
  </si>
  <si>
    <t>Maniguet clau per a connexió a comptador, de llautó amb extrems RF-RF esquerra, una unió mecànica del tipus roscada, DN15, 13-13 de PN16</t>
  </si>
  <si>
    <t>Cos vàlvula compt. divis. GATELL, 20</t>
  </si>
  <si>
    <t>BJ5ZU330</t>
  </si>
  <si>
    <t>Cos p/vàlv.compt. Gatell,DN20</t>
  </si>
  <si>
    <t>Cos vàlvula compt. divis. GATELL, 13</t>
  </si>
  <si>
    <t>BJ5ZU320</t>
  </si>
  <si>
    <t>Cos p/vàlv.compt. Gatell,DN13</t>
  </si>
  <si>
    <t>Vàlvula sortida. compt. divis. , 25</t>
  </si>
  <si>
    <t>BJ5ZUE22</t>
  </si>
  <si>
    <t>Vàlvula de sortida, SEIENT PLA, comptador divisionari , de llautó amb extrems RF boja-RM, unió del tipus roscada, per a comptador, DN25, PN16</t>
  </si>
  <si>
    <t>Vàlvula sortida compt. divis. , 15</t>
  </si>
  <si>
    <t>BJ5ZUE21</t>
  </si>
  <si>
    <t>Vàlvula de sortida, SEIENT PLA, comptador divisionari , de llautó amb extrems RF boja-RM, unió del tipus roscada, per a comptador, DN15 mm de PN16</t>
  </si>
  <si>
    <t>Tap vàlvula GATELL nova, 20</t>
  </si>
  <si>
    <t>BJ5ZU270</t>
  </si>
  <si>
    <t>Tap vàlvula Gatell nova, DN20</t>
  </si>
  <si>
    <t>Tap vàlvula GATELL nova, 13</t>
  </si>
  <si>
    <t>BJ5ZU260</t>
  </si>
  <si>
    <t>Tap vàlvula Gatell nova, DN13</t>
  </si>
  <si>
    <t>Tap vàlvula GATELL antiga, 20</t>
  </si>
  <si>
    <t>BJ5ZU250</t>
  </si>
  <si>
    <t>Tap vàlvula Gatell antiga, DN20</t>
  </si>
  <si>
    <t>Cos vàlvula GATELL antiga, 13</t>
  </si>
  <si>
    <t>BJ5ZU310</t>
  </si>
  <si>
    <t>Cos p/vàlv.compt. Gatell antiga,DN13</t>
  </si>
  <si>
    <t>Vàlvula entada compt. divis. , 25</t>
  </si>
  <si>
    <t>BJ5ZUD22</t>
  </si>
  <si>
    <t>Vàlvula d'entrada, SEIENT PLA, comptador divisionari , de llautó amb extrems RF boja-RM, unió del tipus roscada, per a comptador, DN25, PN16</t>
  </si>
  <si>
    <t>Vàlvula entrada compt. divis. , 15</t>
  </si>
  <si>
    <t>BJ5ZUD21</t>
  </si>
  <si>
    <t>Vàlvula d'entrada, SEIENT PLA, comptador divisionari , de llautó amb extrems RF boja-RM, unió del tipus roscada, per a comptador, DN15, PN16</t>
  </si>
  <si>
    <t>Vàlvula bola, R.F.-R.F., 2</t>
  </si>
  <si>
    <t>BN31U21F</t>
  </si>
  <si>
    <t>Vàlvula de bola manual de llautó estampat en calent acabat niquelat, de tipus pesat, pressió de servei 25 bar (aigua t=&lt;60°C), de pas total, amb dues rosques femella de 2'', cos, bola i eix de llautó CW617N, anells d'estanquitat de tefló, maniobra amb maneta d'alumini amb recobriment epoxi</t>
  </si>
  <si>
    <t>Vàlvula bola, R.F.-R.F., 1 1/2</t>
  </si>
  <si>
    <t>BN31U21E</t>
  </si>
  <si>
    <t>Vàlvula de bola manual de llautó estampat en calent acabat niquelat, de tipus pesat, pressió de servei 40 bar (aigua t=&lt;60°C), de pas total, amb dues rosques femella de 1 1/2'', cos, bola i eix de llautó CW617N, anells d'estanquitat de tefló, maniobra amb maneta d'alumini amb recobriment epoxi</t>
  </si>
  <si>
    <t>Vàlvula bola, R.F.-R.F., 1 1/4</t>
  </si>
  <si>
    <t>BN31U21D</t>
  </si>
  <si>
    <t>Vàlvula de bola manual de llautó estampat en calent acabat niquelat, de tipus pesat, pressió de servei 40 bar (aigua t=&lt;60°C), de pas total, amb dues rosques femella de 1 1/4'', cos, bola i eix de llautó CW617N, anells d'estanquitat de tefló, maniobra amb maneta d'alumini amb recobriment epoxi</t>
  </si>
  <si>
    <t>Vàlvula bola, R.F.-R.F., 1</t>
  </si>
  <si>
    <t>BN31U21C</t>
  </si>
  <si>
    <t>Vàlvula de bola manual de llautó estampat en calent acabat niquelat, de tipus pesat, pressió de servei 50 bar (aigua t=&lt;60°C), de pas total, amb dues rosques femella de 1'', cos, bola i eix de llautó CW617N, anells d'estanquitat de tefló, maniobra amb maneta d'alumini amb recobriment epoxi</t>
  </si>
  <si>
    <t>Vàlvula bola, R.F.-R.F., 3/4</t>
  </si>
  <si>
    <t>BN31U21B</t>
  </si>
  <si>
    <t>Vàlvula de bola manual de llautó estampat en calent acabat niquelat, de tipus pesat, pressió de servei 50 bar (aigua t=&lt;60°C), de pas total, amb dues rosques femella de 3/4'', cos, bola i eix de llautó CW617N, anells d'estanquitat de tefló, maniobra amb maneta d'alumini amb recobriment epoxi</t>
  </si>
  <si>
    <t>Vàlvula bola, R.F.-R.F., 1/2</t>
  </si>
  <si>
    <t>BN31U21A</t>
  </si>
  <si>
    <t>Vàlvula de bola manual de llautó estampat en calent acabat niquelat, de tipus pesat, pressió de servei 84 bar (aigua t=&lt;60°C), de pas total, amb dues rosques femella de 1/2'', cos, bola i eix de llautó CW617N, anells d'estanquitat de tefló, maniobra amb maneta d'alumini amb recobriment epoxi</t>
  </si>
  <si>
    <t>BFMWUC76</t>
  </si>
  <si>
    <t>Ràcord , Marsella (contrarosca), de llautó amb extrems RF-RM, unió del tipus roscada, (1 3/4´´)-( 1 1/2´´)</t>
  </si>
  <si>
    <t>BFBEUA14</t>
  </si>
  <si>
    <t>Tap de llautó, extrems RM, unió roscada, 1´´</t>
  </si>
  <si>
    <t>BFBEUA15</t>
  </si>
  <si>
    <t>Tap de llautó, extrems RM, unió roscada, 1 1/4´´</t>
  </si>
  <si>
    <t>BFBEUA16</t>
  </si>
  <si>
    <t>Tap de llautó, extrems RM, unió roscada, 1 1/2´´</t>
  </si>
  <si>
    <t>Tap segell vàl. pas/registre 40</t>
  </si>
  <si>
    <t>BNBZU624</t>
  </si>
  <si>
    <t>Tap, segell vàlvula de registre/pas, de llautó amb extrems RM, unió del tipus roscada, DN40</t>
  </si>
  <si>
    <t>Tap segell vàl. pas/registre 30</t>
  </si>
  <si>
    <t>BNBZU623</t>
  </si>
  <si>
    <t>Tap, segell vàlvula de registre/pas, de llautó amb extrems RM, unió del tipus roscada, DN30</t>
  </si>
  <si>
    <t>Tap segell vàl. pas/registre 20</t>
  </si>
  <si>
    <t>BNBZU622</t>
  </si>
  <si>
    <t>Tap, segell vàlvula de registre/pas, de llautó amb extrems RM, unió del tipus roscada, DN20</t>
  </si>
  <si>
    <t>BNBZU614</t>
  </si>
  <si>
    <t>Tap, segell vàlvula d'escomesa, de llautó amb extrems RM, unió del tipus roscada, DN40</t>
  </si>
  <si>
    <t>BNBZU613</t>
  </si>
  <si>
    <t>Tap, segell vàlvula d'escomesa, de llautó amb extrems RM, unió del tipus roscada, DN30</t>
  </si>
  <si>
    <t>BNBZU612</t>
  </si>
  <si>
    <t>Tap, segell vàlvula d'escomesa, de llautó amb extrems RM, unió del tipus roscada, DN20</t>
  </si>
  <si>
    <t>BNBZU610</t>
  </si>
  <si>
    <t>Tap, segell vàlvula d'escomesa, de llautó amb extrems RM, unió del tipus roscada, DN12,5</t>
  </si>
  <si>
    <t>Tap vàlvula afor. Ind. Bat.</t>
  </si>
  <si>
    <t>BJ5ZU230</t>
  </si>
  <si>
    <t>Tap aforament, segell vàlvula indiv.bateria</t>
  </si>
  <si>
    <t>Tap vàlvula aforament 12</t>
  </si>
  <si>
    <t>BJ5ZU220</t>
  </si>
  <si>
    <t>Tap aforament, segell vàlvula DN12</t>
  </si>
  <si>
    <t>BJ5ZU210</t>
  </si>
  <si>
    <t>Tap aforament, mesurador DN20</t>
  </si>
  <si>
    <t>Cos vàlvula pas 40</t>
  </si>
  <si>
    <t>BNBZU524</t>
  </si>
  <si>
    <t>Muntura vàlvula de seient pla, de pas bateria, de llautó DN40</t>
  </si>
  <si>
    <t>Cos vàlvula pas 30</t>
  </si>
  <si>
    <t>BNBZU523</t>
  </si>
  <si>
    <t>Muntura vàlvula de seient pla, de pas bateria, de llautó DN30</t>
  </si>
  <si>
    <t>Cos vàlvula pas 20</t>
  </si>
  <si>
    <t>BNBZU522</t>
  </si>
  <si>
    <t>Muntura vàlvula de seient pla, de pas bateria, de llautó DN20</t>
  </si>
  <si>
    <t>Cos vàlvula pas 10</t>
  </si>
  <si>
    <t>BNBZU521</t>
  </si>
  <si>
    <t>Muntura vàlvula de seient pla, de pas bateria, de llautó DN10</t>
  </si>
  <si>
    <t>Vàlvula pas bateria 40 , B-B</t>
  </si>
  <si>
    <t>BNBAU280</t>
  </si>
  <si>
    <t>Clau de pas per a bateria DN40 (clau interna), de seient pla, connexió directe sobre tub PE DN50 i connexió a bateria mitjançant brida, cos i muntura de llautó estampat en calent CW617N</t>
  </si>
  <si>
    <t>Vàlvula pas bateria 30 , B-B</t>
  </si>
  <si>
    <t>BNBAU270</t>
  </si>
  <si>
    <t>Clau de pas per a bateria DN20 (clau interna), de seient pla, connexió directe sobre tub PE DN40 i connexió a bateria mitjançant brida, cos i muntura de llautó estampat en calent CW617N</t>
  </si>
  <si>
    <t>Vàlvula pas compt., R.F.B.-B, 1 1/2x 40</t>
  </si>
  <si>
    <t>BNBAU170</t>
  </si>
  <si>
    <t>Clau de pas per a comptador DN30 (clau interna), de seient pla, ràcord d'enllaç amb rosca femella boja d'1 1/2´´ i unió d'entrada comptador amb brida DN40, cos i muntura de llautó estampat en calent CW617N</t>
  </si>
  <si>
    <t>Vàlvula pas compt., R.F.B.-B, 1 1/2x 30</t>
  </si>
  <si>
    <t>BNBAU150</t>
  </si>
  <si>
    <t>Clau de pas per a comptador DN25 (clau interna), de seient pla, ràcord d'enllaç amb rosca femella boja d'1 1/2´´ i unió d'entrada comptador amb brida DN30, cos i muntura de llautó estampat en calent CW617N</t>
  </si>
  <si>
    <t>Vàlvula pas compt., R.F.B.-B, 1 1/4x 40</t>
  </si>
  <si>
    <t>BNBAU160</t>
  </si>
  <si>
    <t>Clau de pas per a comptador DN30 (clau interna), de seient pla, ràcord d'enllaç amb rosca femella boja d'1 1/4´´ i unió d'entrada comptador amb brida DN40, cos i muntura de llautó estampat en calent CW617N</t>
  </si>
  <si>
    <t>Vàlvula pas compt., R.F.B.-B, 1 1/4x 30</t>
  </si>
  <si>
    <t>BNBAU140</t>
  </si>
  <si>
    <t>Clau de pas per a comptador DN25 (clau interna), de seient pla, ràcord d'enllaç amb rosca femella boja d'1 1/4´´ i unió d'entrada comptador amb brida DN30, cos i muntura de llautó estampat en calent CW617N</t>
  </si>
  <si>
    <t>Vàlvula pas compt., R.F.B.-B, 2x40</t>
  </si>
  <si>
    <t>BNBAU180</t>
  </si>
  <si>
    <t>Clau de pas per a comptador DN30 (clau interna), de seient pla, ràcord d'enllaç amb rosca femella boja de 2´´ i unió d'entrada comptador amb brida DN40, cos i muntura de llautó estampat en calent CW617N</t>
  </si>
  <si>
    <t>Vàlvula pas compt., R.F.B.-B, 1x30</t>
  </si>
  <si>
    <t>BNBAU130</t>
  </si>
  <si>
    <t>Clau de pas per a comptador DN20 (clau interna), de seient pla, ràcord d'enllaç amb rosca femella boja d'1´´ i unió d'entrada comptador amb brida DN30, cos i muntura de llautó estampat en calent CW617N</t>
  </si>
  <si>
    <t>Vàlvula pas compt., R.F.B.-R.M., 1x1</t>
  </si>
  <si>
    <t>BNBAU125</t>
  </si>
  <si>
    <t>Clau de pas per a comptador DN15 (clau interna), de seient pla, ràcord d'enllaç amb rosca femella boja de 1´´ i unió d'entrada comptador amb rosca mascle d'1´´, cos i muntura de llautó estampat en calent CW617N</t>
  </si>
  <si>
    <t>Vàlvula pas compt., R.F.B.-R.M.,1/2LLx1</t>
  </si>
  <si>
    <t>BNBAU11E</t>
  </si>
  <si>
    <t>Clau de pas per a comptador, de seient pla, ràcord d'enllaç amb rosca femella boja de 1/2" i unió d'entrada comptador amb rosca mascle d'1", cos i muntura de llautó estampat en calent CW617N</t>
  </si>
  <si>
    <t>Vàlvula pas compt., R.F.B.-R.M., 3/4x1</t>
  </si>
  <si>
    <t>BNBAU120</t>
  </si>
  <si>
    <t>Clau de pas per a comptador DN15 (clau interna), de seient pla, ràcord d'enllaç amb rosca femella boja de 3/4´´ i unió d'entrada comptador amb rosca mascle d'1´´, cos i muntura de llautó estampat en calent CW617N</t>
  </si>
  <si>
    <t>Vàlvula pas, R.F.B.-S, 1/2LLx13</t>
  </si>
  <si>
    <t>BNBAU11D</t>
  </si>
  <si>
    <t>Clau de pas per a comptador, de seient pla, ràcord d'enllaç amb rosca femella boja de 1/2" i unió d'entrada comptador per a soldar de diàmetre 13 mm, de PN16,  cos i muntura de llautó estampat en calent CW617N</t>
  </si>
  <si>
    <t>Cos vàlvula registre 40</t>
  </si>
  <si>
    <t>BNBZU514</t>
  </si>
  <si>
    <t>Muntura vàlvula de seient pla, de registre, de llautó DN40 de PN16</t>
  </si>
  <si>
    <t>Cos vàlvula registre 30</t>
  </si>
  <si>
    <t>BNBZU513</t>
  </si>
  <si>
    <t>Muntura vàlvula de seient pla, de registre, de llautó DN30 de PN16</t>
  </si>
  <si>
    <t>Cos vàlvula registre 20</t>
  </si>
  <si>
    <t>BNBZU512</t>
  </si>
  <si>
    <t>Muntura vàlvula de seient pla, de registre, de llautó DN20 de PN16</t>
  </si>
  <si>
    <t>Vàlvula registre 40 , E-E, DN50</t>
  </si>
  <si>
    <t>BNBAU11A</t>
  </si>
  <si>
    <t>Vàlvula registre 40, E-E, DN50</t>
  </si>
  <si>
    <t>Vàlvula registre 30 , E-E, DN40</t>
  </si>
  <si>
    <t>BNBAU115</t>
  </si>
  <si>
    <t>Vàlvula registre 30, E-E, DN40</t>
  </si>
  <si>
    <t>Vàlvula registre 20 , E-E, DN32</t>
  </si>
  <si>
    <t>BNBAU110</t>
  </si>
  <si>
    <t>Vàlvula registre 20, E-E, DN32</t>
  </si>
  <si>
    <t>Arqueta formigó, 300 x 300</t>
  </si>
  <si>
    <t>BDK2U110</t>
  </si>
  <si>
    <t>Pericó de formigó de 300x300 mm</t>
  </si>
  <si>
    <t>BDKZUQ4B</t>
  </si>
  <si>
    <t>Tapa quadrada de fosa dúctil, de 400x400 mm, classe B125 segons norma UNE-EN 124</t>
  </si>
  <si>
    <t>BDKZUQ3B</t>
  </si>
  <si>
    <t>Tapa quadrada de fosa dúctil, de 300x300 mm, classe B125 segons norma UNE-EN 124</t>
  </si>
  <si>
    <t>BDKZUR7B</t>
  </si>
  <si>
    <t>Tapa circular de fosa dúctil contra incendis, diàmetre de 600 mm, de color vermell, classe B125 segons norma UNE-EN 124</t>
  </si>
  <si>
    <t>BDKZUR6B</t>
  </si>
  <si>
    <t>Tapa circular de fosa dúctil, diàmetre de 600 mm, classe B125 segons norma UNE-EN 124</t>
  </si>
  <si>
    <t>BDKZUW1B</t>
  </si>
  <si>
    <t>Tapa rectangular fosa dúctil, de 300x150 mm, classe B125 segons norma UNE-EN 124</t>
  </si>
  <si>
    <t>BDKZU26D</t>
  </si>
  <si>
    <t>Bastiment quadrat i tapa circular de fosa dúctil per a pericó de serveis, abatible, pas lliure de 600 mm i classe D400 segons norma UNE-EN 124</t>
  </si>
  <si>
    <t>BDKZU28D</t>
  </si>
  <si>
    <t>Bastiment quadrat i tapa circular de fosa dúctil per a pericó de serveis, abatible, pas lliure de 800 mm i classe D400 segons norma UNE-EN 124</t>
  </si>
  <si>
    <t>BDKZU26C</t>
  </si>
  <si>
    <t>Bastiment circular i tapa circular de fosa dúctil per a pericó de serveis, abatible, pas lliure de 600 mm i classe D400 segons norma UNE-EN 124</t>
  </si>
  <si>
    <t>BDKZU14B</t>
  </si>
  <si>
    <t>Bastiment i tapa quadrats de fosa dúctil per a pericó de serveis, recolzada, pas lliure de 400x400 mm i classe B125 segons norma UNE-EN 124</t>
  </si>
  <si>
    <t>BDKZU13B</t>
  </si>
  <si>
    <t>Bastiment i tapa quadrats de fosa dúctil per a pericó de serveis, recolzada, pas lliure de 300x300 mm i classe B125 segons norma UNE-EN 124</t>
  </si>
  <si>
    <t>BDKZU61B</t>
  </si>
  <si>
    <t>Bastiment i tapa de fosa dúctil per a boques d'aire, de 150x300 mm, classe B125 segons norma UNE-EN 124</t>
  </si>
  <si>
    <t>BDKZU27B</t>
  </si>
  <si>
    <t>Bastiment i tapa circulars de fosa dúctil contra incendis, abatible, pas lliure de 600 mm i classe B125 segons norma UNE-EN 124</t>
  </si>
  <si>
    <t>BDKZU26B</t>
  </si>
  <si>
    <t>Bastiment i tapa circulars de fosa dúctil per a pericó de serveis, abatible, pas lliure de 600 mm i classe B125 segons norma UNE-EN 124</t>
  </si>
  <si>
    <t>BFZBU020</t>
  </si>
  <si>
    <t>Malla senyalitzadora, de 30 cm d'amplada, per a tubs soterrats i amb detector</t>
  </si>
  <si>
    <t>Malla senyalització s/detec., a=30 CM.</t>
  </si>
  <si>
    <t>BFZBU010</t>
  </si>
  <si>
    <t>Malla senyalitzadora, de 30 cm d'amplada, per a tubs soterrats i sense detector</t>
  </si>
  <si>
    <t>BFMWU673</t>
  </si>
  <si>
    <t>Ràcord reductor de llautó, de rosca mascle 2´´ a rosca mascle 3/4´´ de PN16</t>
  </si>
  <si>
    <t>BJMZUS21</t>
  </si>
  <si>
    <t>Ràcord, Marsella (contrarosca), de llautó amb extrems RF-RM, unió del tipus roscada, per a comptador, 3/4"-1/2" de PN16</t>
  </si>
  <si>
    <t>BFMWU676</t>
  </si>
  <si>
    <t>Ràcord reductor de llautó, de rosca mascle 2´´ a rosca mascle 1 1/2´´ de PN16</t>
  </si>
  <si>
    <t>BFMWU621</t>
  </si>
  <si>
    <t>Ràcord reductor de llautó, de rosca mascle 1/2´´ a rosca mascle 1/4´´ de PN16</t>
  </si>
  <si>
    <t>BJMZURA3</t>
  </si>
  <si>
    <t>Ràcord de llautó per a comptador, recte de 2 peces, amb extrems R.M. boja-Soldadura, unió tipus roscada/soldada, DN20 x 1´´, PN16</t>
  </si>
  <si>
    <t>BFMWUB50</t>
  </si>
  <si>
    <t>Ràcord, de llautó amb extrems RM-Soldadura, unió del tipus roscada/soldada, DN13 de PN16</t>
  </si>
  <si>
    <t>Racord metall, vàlvula 1/2LL</t>
  </si>
  <si>
    <t>BJMZURA1</t>
  </si>
  <si>
    <t>Ràcord de llautó per a comptador, recte de 2 peces, amb extrems R.M. boja-Soldadura, unió tipus roscada/soldada, DN13 x 1/2´´, PN16</t>
  </si>
  <si>
    <t>BJMZURA4</t>
  </si>
  <si>
    <t>Ràcord de llautó per a comptador, recte de 2 peces, amb extrems R.M. boja-Soldadura, unió tipus roscada/soldada, DN25 x 1 1/4´´, PN16</t>
  </si>
  <si>
    <t>BJMZURA5</t>
  </si>
  <si>
    <t>Ràcord de llautó per a comptador, recte de 2 peces, amb extrems R.M. boja-Soldadura, unió tipus roscada/soldada, DN30 x 1 1/2´´, PN16</t>
  </si>
  <si>
    <t>BJMZURA2</t>
  </si>
  <si>
    <t>Ràcord de llautó per a comptador, recte de 2 peces, amb extrems R.M. boja-Soldadura, unió tipus roscada/soldada, DN15 x 3/4´´, PN16</t>
  </si>
  <si>
    <t>BJMZURA7</t>
  </si>
  <si>
    <t>Ràcord de llautó per a comptador, recte de 2 peces, amb extrems R.M. boja-Soldadura, unió tipus roscada/soldada, DN40 x 2´´, PN16</t>
  </si>
  <si>
    <t>BJMZUS12</t>
  </si>
  <si>
    <t>Ràcord, Marsella (contrarosca), de llautó amb extrems RF-RM, unió del tipus roscada, per a comptador, 1/2"-3/4" de PN16</t>
  </si>
  <si>
    <t>BJMZUR13</t>
  </si>
  <si>
    <t>Contrarosca compt., R.F.boja-R.M., 1/2´´-1´´</t>
  </si>
  <si>
    <t>BJMZUR23</t>
  </si>
  <si>
    <t>Contrarosca compt, R.F.boja-R.M., 3/4''-1´´</t>
  </si>
  <si>
    <t>BJMZUR76</t>
  </si>
  <si>
    <t>Ràcord comptador, R.F.boja-R.M., 2"-1 1/2''</t>
  </si>
  <si>
    <t>BJMZUS64</t>
  </si>
  <si>
    <t>Ràcord, Marsella (contrarosca), de llautó amb extrems RF-RM, unió del tipus roscada, per a comptador, 2"-1 1/4" de PN16</t>
  </si>
  <si>
    <t>BJMZUS11</t>
  </si>
  <si>
    <t>Ràcord, Marsella (contrarosca), de llautó amb extrems RF-RM, unió del tipus roscada, per a comptador, 1/2"-1/2" de PN16</t>
  </si>
  <si>
    <t>BJMZUS65</t>
  </si>
  <si>
    <t>Ràcord, Marsella (contrarosca), de llautó amb extrems RF-RM, unió del tipus roscada, per a comptador, 2"-1 1/2" de PN16</t>
  </si>
  <si>
    <t>BJMZUS31</t>
  </si>
  <si>
    <t>Ràcord, Marsella (contrarosca), de llautó amb extrems RF-RM, unió del tipus roscada, per a comptador, 1"-1/2" de PN16</t>
  </si>
  <si>
    <t>BJMZUS32</t>
  </si>
  <si>
    <t>Ràcord, Marsella (contrarosca), de llautó amb extrems RF-RM, unió del tipus roscada, per a comptador, 1"-3/4" de PN16</t>
  </si>
  <si>
    <t>BFMWU665</t>
  </si>
  <si>
    <t>Ràcord reductor de llautó, de rosca mascle 1 1/2´´ a rosca mascle 1 1/4´´ de PN16</t>
  </si>
  <si>
    <t>BFMWU674</t>
  </si>
  <si>
    <t>Ràcord reductor de llautó, de rosca mascle 2´´ a rosca mascle 1´´ de PN16</t>
  </si>
  <si>
    <t>BFMWU664</t>
  </si>
  <si>
    <t>Ràcord reductor de llautó, de rosca mascle 1 1/2´´ a rosca mascle 1´´ de PN16</t>
  </si>
  <si>
    <t>BFMWU654</t>
  </si>
  <si>
    <t>Ràcord reductor de llautó, de rosca mascle 1 1/4´´ a rosca mascle 1´´ de PN16</t>
  </si>
  <si>
    <t>BFMWU663</t>
  </si>
  <si>
    <t>Ràcord reductor de llautó, de rosca mascle 1 1/2´´ a rosca mascle 3/4´´ de PN16</t>
  </si>
  <si>
    <t>BFMWU653</t>
  </si>
  <si>
    <t>Ràcord reductor de llautó, de rosca mascle 1 1/4´´ a rosca mascle 3/4´´ de PN16</t>
  </si>
  <si>
    <t>BFMWU613</t>
  </si>
  <si>
    <t>Ràcord reductor de llautó, de rosca mascle 1´´ a rosca mascle 3/4´´ de PN16</t>
  </si>
  <si>
    <t>BFMWU677</t>
  </si>
  <si>
    <t>Ràcord reductor de llautó, de rosca mascle 2´´ a rosca mascle 2´´ de PN16</t>
  </si>
  <si>
    <t>BFMWU666</t>
  </si>
  <si>
    <t>Ràcord reductor de llautó, de rosca mascle 1 1/2´´ a rosca mascle 1 1/2´´ de PN16</t>
  </si>
  <si>
    <t>BFMWU655</t>
  </si>
  <si>
    <t>Ràcord reductor de llautó, de rosca mascle 1 1/4´´ a rosca mascle 1 1/4´´ de PN16</t>
  </si>
  <si>
    <t>BFMWU644</t>
  </si>
  <si>
    <t>Ràcord reductor de llautó, de rosca mascle 1´´ a rosca mascle 1´´ de PN16</t>
  </si>
  <si>
    <t>BFMWU633</t>
  </si>
  <si>
    <t>Ràcord reductor de llautó, de rosca mascle 3/4´´ a rosca mascle 3/4´´ de PN16</t>
  </si>
  <si>
    <t>BFMWU422</t>
  </si>
  <si>
    <t>Ràcord reductor de llautó, de rosca mascle 1/2'' a rosca femella 1/2"</t>
  </si>
  <si>
    <t>BJMZUS52</t>
  </si>
  <si>
    <t>Contrarosca compt, R.M.-R.F., 1´´-1/2´´</t>
  </si>
  <si>
    <t>BJMZUS10</t>
  </si>
  <si>
    <t>BFZRU18G</t>
  </si>
  <si>
    <t>Cargol d'acer zincat Geomet, M30 i 120 mm de llargària, amb acer de classe de resistència 8.8, de cap hexagonal segons UNE-EN ISO 4014 (DIN 931), amb femella i volandera</t>
  </si>
  <si>
    <t>BFZRU15C</t>
  </si>
  <si>
    <t>Cargol d'acer zincat Geomet, M24 i 100 mm de llargària, amb acer de classe de resistència 8.8, de cap hexagonal segons UNE-EN ISO 4014 (DIN 931), amb femella i volandera</t>
  </si>
  <si>
    <t>BFZRU131</t>
  </si>
  <si>
    <t>Cargol d'acer zincat Geomet, M16 i 45 mm de llargària, amb acer de classe de resistència 8.8, de cap hexagonal segons UNE-EN ISO 4014 (DIN 931), amb femella i volandera</t>
  </si>
  <si>
    <t>BFZRU138</t>
  </si>
  <si>
    <t>Cargol d'acer zincat Geomet, M16 i 80 mm de llargària, amb acer de classe de resistència 8.8, de cap hexagonal segons UNE-EN ISO 4014 (DIN 931), amb femella i volandera</t>
  </si>
  <si>
    <t>BFZRU14E</t>
  </si>
  <si>
    <t>Cargol d'acer zincat Geomet, M20 i 110 mm de llargària, amb acer de classe de resistència 8.8, de cap hexagonal segons UNE-EN ISO 4014 (DIN 931), amb femella i volandera</t>
  </si>
  <si>
    <t>BFZRU14A</t>
  </si>
  <si>
    <t>Cargol d'acer zincat Geomet, M20 i 90 mm de llargària, amb acer de classe de resistència 8.8, de cap hexagonal segons UNE-EN ISO 4014 (DIN 931), amb femella i volandera</t>
  </si>
  <si>
    <t>BFZRU146</t>
  </si>
  <si>
    <t>Cargol d'acer zincat Geomet, M20 i 70 mm de llargària, amb acer de classe de resistència 8.8, de cap hexagonal segons UNE-EN ISO 4014 (DIN 931), amb femella i volandera</t>
  </si>
  <si>
    <t>BFZRU143</t>
  </si>
  <si>
    <t>Cargol d'acer zincat Geomet, M20 i 55 mm de llargària, amb acer de classe de resistència 8.8, de cap hexagonal segons UNE-EN ISO 4014 (DIN 931), amb femella i volandera</t>
  </si>
  <si>
    <t>BFZRU13A</t>
  </si>
  <si>
    <t>Cargol d'acer zincat Geomet, M16 i 90 mm de llargària, amb acer de classe de resistència 8.8, de cap hexagonal segons UNE-EN ISO 4014 (DIN 931), amb femella i volandera</t>
  </si>
  <si>
    <t>BFZRU134</t>
  </si>
  <si>
    <t>Cargol d'acer zincat Geomet, M16 i 60 mm de llargària, amb acer de classe de resistència 8.8, de cap hexagonal segons UNE-EN ISO 4014 (DIN 931), amb femella i volandera</t>
  </si>
  <si>
    <t>BFZRU114</t>
  </si>
  <si>
    <t>Cargol d'acer zincat Geomet, M12 i 60 mm de llargària, amb acer de classe de resistència 8.8, de cap hexagonal segons UNE-EN ISO 4014 (DIN 931), amb femella i volandera</t>
  </si>
  <si>
    <t>BFZRU112</t>
  </si>
  <si>
    <t>Cargol d'acer zincat Geomet, M12 i 50 mm de llargària, amb acer de classe de resistència 8.8, de cap hexagonal segons UNE-EN ISO 4014 (DIN 931), amb femella i volandera</t>
  </si>
  <si>
    <t>BFZSU770</t>
  </si>
  <si>
    <t>Junt de goma interior, ramal 40, 50x38x4</t>
  </si>
  <si>
    <t>BFZSU760</t>
  </si>
  <si>
    <t>Junt de goma interior, ramal 30, 44x32x4</t>
  </si>
  <si>
    <t>BFZSU780</t>
  </si>
  <si>
    <t>Junt de goma interior, ramal 20-40, 84x40x5</t>
  </si>
  <si>
    <t>BFZSU430</t>
  </si>
  <si>
    <t>Junt goma oval brida, ramal 40x85x138x5</t>
  </si>
  <si>
    <t>BFZSU2A0</t>
  </si>
  <si>
    <t>Junt d'estanquitat d'EPDM segons UNE-EN 681-1, per a brida DN100, PN16</t>
  </si>
  <si>
    <t>BFZSU280</t>
  </si>
  <si>
    <t>Junt d'estanquitat d'EPDM segons UNE-EN 681-1, per a brida DN80, PN16</t>
  </si>
  <si>
    <t>BFZSU270</t>
  </si>
  <si>
    <t>Junt d'estanquitat d'EPDM segons UNE-EN 681-1, per a brida DN65, PN16</t>
  </si>
  <si>
    <t>BFZSU250</t>
  </si>
  <si>
    <t>Junt d'estanquitat d'EPDM segons UNE-EN 681-1, per a brida DN50, PN16</t>
  </si>
  <si>
    <t>BFZSUSH0</t>
  </si>
  <si>
    <t>Junt pla de goma, DN400, PN16</t>
  </si>
  <si>
    <t>BFZSUS70</t>
  </si>
  <si>
    <t>Junt pla de goma, DN60 (60x111) , de longitud 5 mm, PN16</t>
  </si>
  <si>
    <t>BFZSUSF0</t>
  </si>
  <si>
    <t>Junt pla de goma, DN300, PN16</t>
  </si>
  <si>
    <t>BFZSUS80</t>
  </si>
  <si>
    <t>Junt pla de goma, DN80 (80x126) , de longitud 5 mm, PN16</t>
  </si>
  <si>
    <t>BFZSUSK0</t>
  </si>
  <si>
    <t>Junt pla de goma, DN500, PN16</t>
  </si>
  <si>
    <t>BFZSUSA0</t>
  </si>
  <si>
    <t>Junt pla de goma, DN100 (100x146) , de longitud 5 mm, PN16</t>
  </si>
  <si>
    <t>BFZSU7A1</t>
  </si>
  <si>
    <t>Junt de goma, ràcord soldadura bateria, diàmetre 20 mm</t>
  </si>
  <si>
    <t>BFZSU7A0</t>
  </si>
  <si>
    <t>Junt de goma, ràcord soldadura bateria, diàmetre 13 mm</t>
  </si>
  <si>
    <t>BFZSU330</t>
  </si>
  <si>
    <t>Junt PE pla 3/4'', 23,5x16x3</t>
  </si>
  <si>
    <t>BFZSU370</t>
  </si>
  <si>
    <t>Junt PE pla 2'', 55x44x4</t>
  </si>
  <si>
    <t>BFZSU360</t>
  </si>
  <si>
    <t>Junt PE pla 1 1/2'', 44x32x4</t>
  </si>
  <si>
    <t>BFZSU350</t>
  </si>
  <si>
    <t>Junt PE pla 1 1/4'', 38x29x4</t>
  </si>
  <si>
    <t>BFZSU340</t>
  </si>
  <si>
    <t>Junt PE pla 1'', 29,5x20,5x4</t>
  </si>
  <si>
    <t>BFZSU320</t>
  </si>
  <si>
    <t>Junt PE pla 1/2'', 19x13,5x4</t>
  </si>
  <si>
    <t>BFZSU1D0</t>
  </si>
  <si>
    <t>Junt d'estanquitat de copolímer de polietilè modificat, per a brida DN200, PN16</t>
  </si>
  <si>
    <t>BFZSU1C0</t>
  </si>
  <si>
    <t>Junt d'estanquitat de copolímer de polietilè modificat, per a brida DN150, PN16</t>
  </si>
  <si>
    <t>BFZSU1A0</t>
  </si>
  <si>
    <t>Junt d'estanquitat de copolímer de polietilè modificat, per a brida DN100, PN16</t>
  </si>
  <si>
    <t>BFZSU180</t>
  </si>
  <si>
    <t>Junt d'estanquitat de copolímer de polietilè modificat, per a brida DN80, PN16</t>
  </si>
  <si>
    <t>BFZSU170</t>
  </si>
  <si>
    <t>Junt d'estanquitat de copolímer de polietilè modificat, per a brida DN65, PN16</t>
  </si>
  <si>
    <t>BFZSU150</t>
  </si>
  <si>
    <t>Junt d'estanquitat de copolímer de polietilè modificat, per a brida DN50, PN16</t>
  </si>
  <si>
    <t>BFLFUR83</t>
  </si>
  <si>
    <t>Brida reductora de fosa dúctil segons UNE-EN 545:2011, DN80, PN16, amb rosca de 2´´</t>
  </si>
  <si>
    <t>BFLFURC3</t>
  </si>
  <si>
    <t>Brida reductora de fosa dúctil segons UNE-EN 545:2011, DN150, PN16, amb rosca de 2´´</t>
  </si>
  <si>
    <t>BFLFUR73</t>
  </si>
  <si>
    <t>Brida reductora de fosa dúctil segons UNE-EN 545:2011, DN65, PN16, amb rosca de 2´´</t>
  </si>
  <si>
    <t>BFLFURC2</t>
  </si>
  <si>
    <t>Brida reductora de fosa dúctil segons UNE-EN 545:2011, DN150, PN16, amb rosca d’1 1/2´´</t>
  </si>
  <si>
    <t>BFLFURA2</t>
  </si>
  <si>
    <t>Brida reductora de fosa dúctil segons UNE-EN 545:2011, DN100, PN16, amb rosca d’1 1/2´´</t>
  </si>
  <si>
    <t>BFLFUR82</t>
  </si>
  <si>
    <t>Brida reductora de fosa dúctil segons UNE-EN 545:2011, DN80, PN16, amb rosca d’1 1/2´´</t>
  </si>
  <si>
    <t>BFLFURA3</t>
  </si>
  <si>
    <t>Brida reductora de fosa dúctil segons UNE-EN 545:2011, DN100, PN16, amb rosca de 2´´</t>
  </si>
  <si>
    <t>BFLFUR72</t>
  </si>
  <si>
    <t>Brida reductora de fosa dúctil segons UNE-EN 545:2011, DN65, PN16, amb rosca d’1 1/2´´</t>
  </si>
  <si>
    <t>BFLFUSC8</t>
  </si>
  <si>
    <t>Brida reductora de fosa dúctil segons UNE-EN 545:2011, DN150 a DN80, PN16, inclòs cargols</t>
  </si>
  <si>
    <t>BFLFUSC7</t>
  </si>
  <si>
    <t>Brida reductora de fosa dúctil segons UNE-EN 545:2011, DN150 a DN65, PN16, inclòs cargols</t>
  </si>
  <si>
    <t>BFLFUSA7</t>
  </si>
  <si>
    <t>Brida reductora de fosa dúctil segons UNE-EN 545:2011, DN100 a DN65, PN16, inclòs cargols</t>
  </si>
  <si>
    <t>Brida adaptació DIN/AGBAR, PN16, DN080</t>
  </si>
  <si>
    <t>BFLDUM82</t>
  </si>
  <si>
    <t>Brida adaptació DIN/AB  d'acer, DN80, PN16</t>
  </si>
  <si>
    <t>Brida adaptació DIN/AGBAR, PN16, DN065</t>
  </si>
  <si>
    <t>BFLDUM62</t>
  </si>
  <si>
    <t>Brida adaptació DIN/AB  d'acer, DN65, PN16</t>
  </si>
  <si>
    <t>Brida adaptació DIN/AGBAR, PN10, DN300</t>
  </si>
  <si>
    <t>BFLDUMF1</t>
  </si>
  <si>
    <t>Brida adaptació DIN/AB  d'acer, DN300, PN10</t>
  </si>
  <si>
    <t>Brida adaptació DIN/AGBAR, PN10, DN200</t>
  </si>
  <si>
    <t>BFLDUMD1</t>
  </si>
  <si>
    <t>Brida adaptació DIN/AB  d'acer, DN200, PN10</t>
  </si>
  <si>
    <t>Brida adaptació DIN/AGBAR, PN16, DN150</t>
  </si>
  <si>
    <t>BFLDUMB2</t>
  </si>
  <si>
    <t>Brida adaptació DIN/AB  d'acer, DN150, PN16</t>
  </si>
  <si>
    <t>Brida adaptació DIN/AGBAR, PN16, DN100</t>
  </si>
  <si>
    <t>BFLDUMA2</t>
  </si>
  <si>
    <t>Brida adaptació DIN/AB  d'acer, DN100, PN16</t>
  </si>
  <si>
    <t>Brida adaptació DIN/AGBAR, PN16, DN40</t>
  </si>
  <si>
    <t>BFLDUM42</t>
  </si>
  <si>
    <t>Brida adaptació DIN/AB  d'acer, DN40, PN16</t>
  </si>
  <si>
    <t>Brida adaptació DIN 4-8,   PN16, DN80</t>
  </si>
  <si>
    <t>BFLFUL80</t>
  </si>
  <si>
    <t>Brida adaptació nº forats DIN 4/8,  de fosa dúctil segons UNE-EN 545:2011, DN80, PN16</t>
  </si>
  <si>
    <t>BFLFUTH0</t>
  </si>
  <si>
    <t>Brida cega de fosa dúctil segons UNE-EN 545:2011, DN400, PN16</t>
  </si>
  <si>
    <t>BFLFUTF0</t>
  </si>
  <si>
    <t>Brida cega de fosa dúctil segons UNE-EN 545:2011, DN300, PN16</t>
  </si>
  <si>
    <t>BFLFUTD0</t>
  </si>
  <si>
    <t>Brida cega de fosa dúctil segons UNE-EN 545:2011, DN200, PN16</t>
  </si>
  <si>
    <t>BFLFUTC0</t>
  </si>
  <si>
    <t>Brida cega de fosa dúctil segons UNE-EN 545:2011, DN150, PN16</t>
  </si>
  <si>
    <t>BFLFUTA0</t>
  </si>
  <si>
    <t>Brida cega de fosa dúctil segons UNE-EN 545:2011, DN100, PN16</t>
  </si>
  <si>
    <t>BFLFUT80</t>
  </si>
  <si>
    <t>Brida cega de fosa dúctil segons UNE-EN 545:2011, DN80, PN16</t>
  </si>
  <si>
    <t>BFLFUT60</t>
  </si>
  <si>
    <t>Brida cega de fosa dúctil segons UNE-EN 545:2011, DN65, PN16</t>
  </si>
  <si>
    <t>BM21U010</t>
  </si>
  <si>
    <t>Ràcord Barcelona per a hidrant de boca d'incendis de llautó, DN80</t>
  </si>
  <si>
    <t>BM21U020</t>
  </si>
  <si>
    <t>Ràcord Barcelona per a hidrant de boca d'incendis de llautó, DN100</t>
  </si>
  <si>
    <t>BNB1U110</t>
  </si>
  <si>
    <t>Tap per a boca aire</t>
  </si>
  <si>
    <t>BNC2U1C0</t>
  </si>
  <si>
    <t>Compensador de dilatació, DN125, cos de cautxú EPDM reforçat amb niló, de simple ona, amb brides d'acer inoxidable 1.4301 (AISI 304) PN16, inclòs conjunt de tirants limitadors PN16 d'acer al carbonicarboni</t>
  </si>
  <si>
    <t>BNC2U1A0</t>
  </si>
  <si>
    <t>Compensador de dilatació, DN100, cos de cautxú EPDM reforçat amb niló, de simple ona, amb brides d'acer inoxidable 1.4301 (AISI 304) PN16, inclòs conjunt de tirants limitadors PN16 d'acer al carbonicarboni</t>
  </si>
  <si>
    <t>BNC2U180</t>
  </si>
  <si>
    <t>Compensador de dilatació, DN80, cos de cautxú EPDM reforçat amb niló, de simple ona, amb brides d'acer inoxidable 1.4301 (AISI 304) PN16, inclòs conjunt de tirants limitadors PN16 d'acer al carboni</t>
  </si>
  <si>
    <t>BNC2U170</t>
  </si>
  <si>
    <t>Compensador de dilatació, DN65, cos de cautxú EPDM reforçat amb niló, de simple ona, amb brides d'acer inoxidable 1.4301 (AISI 304) PN16, inclòs conjunt de tirants limitadors PN16 d'acer al carboni</t>
  </si>
  <si>
    <t>BJ65U1D0</t>
  </si>
  <si>
    <t>Portafiltre comptador, DN200</t>
  </si>
  <si>
    <t>BJ65U1C0</t>
  </si>
  <si>
    <t>Portafiltre comptador, DN150</t>
  </si>
  <si>
    <t>BJ65U1A0</t>
  </si>
  <si>
    <t>Portafiltre comptador, DN100</t>
  </si>
  <si>
    <t>BJ65U180</t>
  </si>
  <si>
    <t>Portafiltre comptador, DN080</t>
  </si>
  <si>
    <t>BJ65U170</t>
  </si>
  <si>
    <t>Portafiltre comptador, DN065</t>
  </si>
  <si>
    <t>BJ65U2D0</t>
  </si>
  <si>
    <t>BJ65U2C0</t>
  </si>
  <si>
    <t>BJ65U2A0</t>
  </si>
  <si>
    <t>BJ65U280</t>
  </si>
  <si>
    <t>BJ65U270</t>
  </si>
  <si>
    <t>BFBDUXA7</t>
  </si>
  <si>
    <t>Ràcord adaptador rosca femella de llautó CW617N per a tub de polietilè tipus PE 100 SDR 11 (PN16), DN63 a 2´´</t>
  </si>
  <si>
    <t>BFBDUX86</t>
  </si>
  <si>
    <t>Ràcord adaptador rosca femella de llautó CW617N per a tub de polietilè tipus PE 100 SDR 11 (PN16), DN50 a 1 1/2´´</t>
  </si>
  <si>
    <t>BFBDUX75</t>
  </si>
  <si>
    <t>Ràcord adaptador rosca femella de llautó CW617N per a tub de polietilè tipus PE 100 SDR 11 (PN16), DN40 a 1 1/4´´</t>
  </si>
  <si>
    <t>BFBDUX44</t>
  </si>
  <si>
    <t>Ràcord adaptador rosca femella de llautó CW617N per a tub de polietilè tipus PE 100 SDR 11 (PN16), DN32 a 1´´</t>
  </si>
  <si>
    <t>BFBDUY86</t>
  </si>
  <si>
    <t>Ràcord adaptador rosca mascle de llautó CW617N per a tub de polietilè tipus PE 100 SDR 11 (PN16), DN50 a 1 1/2´´</t>
  </si>
  <si>
    <t>BFBDUY75</t>
  </si>
  <si>
    <t>Ràcord adaptador rosca mascle de llautó CW617N per a tub de polietilè tipus PE 100 SDR 11 (PN16), DN40 a 1 1/4´´</t>
  </si>
  <si>
    <t>BFBDUY44</t>
  </si>
  <si>
    <t>Ràcord adaptador rosca mascle de llautó CW617N per a tub de polietilè tipus PE 100 SDR 11 (PN16), DN32 a 1´´</t>
  </si>
  <si>
    <t>BFBDUS54</t>
  </si>
  <si>
    <t>Maniguet de reparació de llautó CW617N per a tub de polietilè tipus PE 100 SDR 11 (PN16), DN40, amb una unió mecànica i una rosca femella d’1''</t>
  </si>
  <si>
    <t>BFBDUS43</t>
  </si>
  <si>
    <t>Maniguet de reparació de llautó CW617N per a tub de polietilè tipus PE 100 SDR 11 (PN16), DN32, amb una unió mecànica i una rosca femella de 3/4''</t>
  </si>
  <si>
    <t>BFBDUS66</t>
  </si>
  <si>
    <t>Maniguet de reparació de llautó CW617N per a tub de polietilè tipus PE 100 SDR 11 (PN16), DN50, amb una unió mecànica i una rosca femella d’1 1/2''</t>
  </si>
  <si>
    <t>BFBDUS65</t>
  </si>
  <si>
    <t>Maniguet de reparació de llautó CW617N per a tub de polietilè tipus PE 100 SDR 11 (PN16), DN50, amb una unió mecànica i una rosca femella d’1 1/4''</t>
  </si>
  <si>
    <t>BFBDUS55</t>
  </si>
  <si>
    <t>Maniguet de reparació de llautó CW617N per a tub de polietilè tipus PE 100 SDR 11 (PN16), DN40, amb una unió mecànica i una rosca femella d’1 1/4''</t>
  </si>
  <si>
    <t>BFBDUS77</t>
  </si>
  <si>
    <t>Maniguet de reparació de llautó CW617N per a tub de polietilè tipus PE 100 SDR 11 (PN16), DN63, amb una unió mecànica i una rosca femella de 2''</t>
  </si>
  <si>
    <t>BFBDUS44</t>
  </si>
  <si>
    <t>Maniguet de reparació de llautó CW617N per a tub de polietilè tipus PE 100 SDR 11 (PN16), DN32, amb una unió mecànica i una rosca femella d’1''</t>
  </si>
  <si>
    <t>Maniguet reparació LL, E-E, DN63</t>
  </si>
  <si>
    <t>BFBDUQ70</t>
  </si>
  <si>
    <t>Maniguet de reparació de llautó CW617N per a tub de polietilè tipus PE 100 SDR 11 (PN16), DN63, amb dues unions mecàniques</t>
  </si>
  <si>
    <t>Maniguet reparació LL, E-E, DN50</t>
  </si>
  <si>
    <t>BFBDUQ60</t>
  </si>
  <si>
    <t>Maniguet de reparació de llautó CW617N per a tub de polietilè tipus PE 100 SDR 11 (PN16), DN50, amb dues unions mecàniques</t>
  </si>
  <si>
    <t>Maniguet reparació LL, E-E, DN40</t>
  </si>
  <si>
    <t>BFBDUQ50</t>
  </si>
  <si>
    <t>Maniguet de reparació de llautó CW617N per a tub de polietilè tipus PE 100 SDR 11 (PN16), DN40, amb dues unions mecàniques</t>
  </si>
  <si>
    <t>Maniguet reparació LL, E-E, DN32</t>
  </si>
  <si>
    <t>BFBDUQ40</t>
  </si>
  <si>
    <t>Maniguet de reparació de llautó CW617N per a tub de polietilè tipus PE 100 SDR 11 (PN16), DN32, amb dues unions mecàniques</t>
  </si>
  <si>
    <t>Maniguet reparació LL, E-E, DN25</t>
  </si>
  <si>
    <t>BFBDUQ30</t>
  </si>
  <si>
    <t>Maniguet de reparació de llautó CW617N per a tub de polietilè tipus PE 100 SDR 11 (PN16), DN25, amb dues unions mecàniques</t>
  </si>
  <si>
    <t>BFBDUWA7</t>
  </si>
  <si>
    <t>Endoll de reducció de llautó CW617N per a tub de polietilè tipus PE 100 SDR 11 (PN16), DN63 a DN40, amb dues unions mecàniques</t>
  </si>
  <si>
    <t>BFBAUC77</t>
  </si>
  <si>
    <t>Te de llautó CW617N per a tub de polietilè tipus PE 100 SDR 11 (PN16), DN63, amb dues unions mecàniques i ramal a 90° amb rosca femella de 2''</t>
  </si>
  <si>
    <t>BFBAUC66</t>
  </si>
  <si>
    <t>Te de llautó CW617N per a tub de polietilè tipus PE 100 SDR 11 (PN16), DN50, amb dues unions mecàniques i ramal a 90° amb rosca femella d’1 1/2''</t>
  </si>
  <si>
    <t>BFBAUC55</t>
  </si>
  <si>
    <t>Te de llautó CW617N per a tub de polietilè tipus PE 100 SDR 11 (PN16), DN40, amb dues unions mecàniques i ramal a 90° amb rosca femella d’1 1/4''</t>
  </si>
  <si>
    <t>BFBAUC44</t>
  </si>
  <si>
    <t>Te de llautó CW617N per a tub de polietilè tipus PE 100 SDR 11 (PN16), DN32, amb dues unions mecàniques i ramal a 90° amb rosca femella d’1''</t>
  </si>
  <si>
    <t>BFBAUC33</t>
  </si>
  <si>
    <t>Te de llautó CW617N per a tub de polietilè tipus PE 100 SDR 11 (PN16), DN25, amb dues unions mecàniques i ramal a 90° amb rosca femella de 3/4''</t>
  </si>
  <si>
    <t>BFBAUA75</t>
  </si>
  <si>
    <t>Te de llautó CW617N per a tub de polietilè tipus PE 100 SDR 11 (PN16), DN63, amb tres unions mecàniques, amb ramal a 90°, DN40</t>
  </si>
  <si>
    <t>BFBAUA65</t>
  </si>
  <si>
    <t>Te de llautó CW617N per a tub de polietilè tipus PE 100 SDR 11 (PN16), DN50, amb tres unions mecàniques, amb ramal a 90°, DN40</t>
  </si>
  <si>
    <t>BFBAUA77</t>
  </si>
  <si>
    <t>Te de llautó CW617N per a tub de polietilè tipus PE 100 SDR 11 (PN16), DN63, amb tres unions mecàniques, amb ramal a 90°, DN63</t>
  </si>
  <si>
    <t>BFBAUA66</t>
  </si>
  <si>
    <t>Te de llautó CW617N per a tub de polietilè tipus PE 100 SDR 11 (PN16), DN50, amb tres unions mecàniques, amb ramal a 90°, DN50</t>
  </si>
  <si>
    <t>BFBAUA55</t>
  </si>
  <si>
    <t>Te de llautó CW617N per a tub de polietilè tipus PE 100 SDR 11 (PN16), DN40, amb tres unions mecàniques, amb ramal a 90°, DN40</t>
  </si>
  <si>
    <t>BFBAUA44</t>
  </si>
  <si>
    <t>Te de llautó CW617N per a tub de polietilè tipus PE 100 SDR 11 (PN16), DN32, amb tres unions mecàniques, amb ramal a 90°, DN32</t>
  </si>
  <si>
    <t>BFBAUA33</t>
  </si>
  <si>
    <t>Te de llautó CW617N per a tub de polietilè tipus PE 100 SDR 11 (PN16), DN25, amb tres unions mecàniques, amb ramal a 90°, DN25</t>
  </si>
  <si>
    <t>Colze 45° LL, E-R.M., DN50x1 1/2</t>
  </si>
  <si>
    <t>BFBBUB3B</t>
  </si>
  <si>
    <t>Colze de 45° de llautó CW617N per a tub de polietilè tipus PE 100 SDR 11 (PN16), DN50, amb una unió mecànica i una rosca mascle d’1 1/2''</t>
  </si>
  <si>
    <t>Colze 45° LL, E-R.M., DN40x1 1/2</t>
  </si>
  <si>
    <t>BFBBUB39</t>
  </si>
  <si>
    <t>Colze de 45° de llautó CW617N per a tub de polietilè tipus PE 100 SDR 11 (PN16), DN40, amb una unió mecànica i una rosca mascle d’1 1/2''</t>
  </si>
  <si>
    <t>Colze 45° LL, E-R.M., DN40x1 1/4</t>
  </si>
  <si>
    <t>BFBBUB38</t>
  </si>
  <si>
    <t>Colze de 45° de llautó CW617N per a tub de polietilè tipus PE 100 SDR 11 (PN16), DN40, amb una unió mecànica i una rosca mascle d’1 1/4''</t>
  </si>
  <si>
    <t>Colze 90° LL, E-E, DN63</t>
  </si>
  <si>
    <t>BFBBUA17</t>
  </si>
  <si>
    <t>Colze de 90° de llautó CW617N per a tub de polietilè tipus PE 100 SDR 11 (PN16), DN63, amb dues unions mecàniques</t>
  </si>
  <si>
    <t>Colze 90° LL, E-E, DN50</t>
  </si>
  <si>
    <t>BFBBUA16</t>
  </si>
  <si>
    <t>Colze de 90° de llautó CW617N per a tub de polietilè tipus PE 100 SDR 11 (PN16), DN50, amb dues unions mecàniques</t>
  </si>
  <si>
    <t>Colze 90° LL, E-E, DN40</t>
  </si>
  <si>
    <t>BFBBUA15</t>
  </si>
  <si>
    <t>Colze de 90° de llautó CW617N per a tub de polietilè tipus PE 100 SDR 11 (PN16), DN40, amb dues unions mecàniques</t>
  </si>
  <si>
    <t>Colze 90° LL, E-E, DN32</t>
  </si>
  <si>
    <t>BFBBUA14</t>
  </si>
  <si>
    <t>Colze de 90° de llautó CW617N per a tub de polietilè tipus PE 100 SDR 11 (PN16), DN32, amb dues unions mecàniques</t>
  </si>
  <si>
    <t>Colze 90° LL, E-E, DN25</t>
  </si>
  <si>
    <t>BFBBUA13</t>
  </si>
  <si>
    <t>Colze de 90° de llautó CW617N per a tub de polietilè tipus PE 100 SDR 11 (PN16), DN25, amb dues unions mecàniques</t>
  </si>
  <si>
    <t>Colze 90° LL, E-R.F., DN50x1 1/2"</t>
  </si>
  <si>
    <t>BFBBUC1B</t>
  </si>
  <si>
    <t>Colze de 90° de llautó CW617N per a tub de polietilè tipus PE 100 SDR 11 (PN16), DN50, amb una unió mecànica i una rosca femella d’1 1/2''</t>
  </si>
  <si>
    <t>Colze 90° LL, E-R.F., DN40x1 1/4"</t>
  </si>
  <si>
    <t>BFBBUC18</t>
  </si>
  <si>
    <t>Colze de 90° de llautó CW617N per a tub de polietilè tipus PE 100 SDR 11 (PN16), DN40, amb una unió mecànica i una rosca femella d’1 1/4''</t>
  </si>
  <si>
    <t>Colze 90° LL, E-R.F., DN32x1"</t>
  </si>
  <si>
    <t>BFBBUC15</t>
  </si>
  <si>
    <t>Colze de 90° de llautó CW617N per a tub de polietilè tipus PE 100 SDR 11 (PN16), DN32, amb una unió mecànica i una rosca femella d’1''</t>
  </si>
  <si>
    <t>Colze 90° LL, E-R.F., DN25x3/4"</t>
  </si>
  <si>
    <t>BFBBUC13</t>
  </si>
  <si>
    <t>Colze de 90° de llautó CW617N per a tub de polietilè tipus PE 100 SDR 11 (PN16), DN25, amb una unió mecànica i una rosca femella de 3/4''</t>
  </si>
  <si>
    <t>Colze 90° LL, E-R.M., DN63x2</t>
  </si>
  <si>
    <t>BFBBUB1D</t>
  </si>
  <si>
    <t>Colze de 90° de llautó CW617N per a tub de polietilè tipus PE 100 SDR 11 (PN16), DN63, amb una unió mecànica i una rosca mascle d’1 1/2''</t>
  </si>
  <si>
    <t>Colze 90° LL, E-R.M., DN50x1 1/2"</t>
  </si>
  <si>
    <t>BFBBUB1B</t>
  </si>
  <si>
    <t>Colze de 90° de llautó CW617N per a tub de polietilè tipus PE 100 SDR 11 (PN16), DN50, amb una unió mecànica i una rosca mascle d’1 1/4''</t>
  </si>
  <si>
    <t>Colze 90° LL, E-R.M., DN40x1 1/2"</t>
  </si>
  <si>
    <t>BFBBUB19</t>
  </si>
  <si>
    <t>Colze de 90° de llautó CW617N per a tub de polietilè tipus PE 100 SDR 11 (PN16), DN40, amb una unió mecànica i una rosca mascle d’1 1/4''</t>
  </si>
  <si>
    <t>Colze 90° LL, E-R.M., DN40x1 1/4"</t>
  </si>
  <si>
    <t>BFBBUB18</t>
  </si>
  <si>
    <t>Colze de 90° de llautó CW617N per a tub de polietilè tipus PE 100 SDR 11 (PN16), DN40, amb una unió mecànica i una rosca mascle d’1''</t>
  </si>
  <si>
    <t>Colze 90° LL, E-R.M., DN32x1"</t>
  </si>
  <si>
    <t>BFBBUB15</t>
  </si>
  <si>
    <t>Colze de 90° de llautó CW617N per a tub de polietilè tipus PE 100 SDR 11 (PN16), DN32, amb una unió mecànica i una rosca mascle de 3/4''</t>
  </si>
  <si>
    <t>Colze 90° LL, E-R.M., DN25x1"</t>
  </si>
  <si>
    <t>BFBBUB14</t>
  </si>
  <si>
    <t>Colze de 90° de llautó CW617N per a tub de polietilè tipus PE 100 SDR 11 (PN16), DN25, amb una unió mecànica i una rosca mascle de 1''</t>
  </si>
  <si>
    <t>Enllaç recte LL, E-R.M., DN40x1 1/2"</t>
  </si>
  <si>
    <t>BFBDUM56</t>
  </si>
  <si>
    <t>Enllaç recte de llautó CW617N per a tub de polietilè tipus PE 100 SDR 11 (PN16), DN40, amb una unió mecànica i una rosca mascle d’1 1/2''</t>
  </si>
  <si>
    <t>Enllaç recte LL, E-R.M., DN63x1 1/2"</t>
  </si>
  <si>
    <t>BFBDUM76</t>
  </si>
  <si>
    <t>Enllaç recte de llautó CW617N per a tub de polietilè tipus PE 100 SDR 11 (PN16), DN63, amb una unió mecànica i una rosca mascle d’1 1/2''</t>
  </si>
  <si>
    <t>Enllaç recte LL, E-R.M., DN63x2"</t>
  </si>
  <si>
    <t>BFBDUM77</t>
  </si>
  <si>
    <t>Enllaç recte de llautó CW617N per a tub de polietilè tipus PE 100 SDR 11 (PN16), DN63, amb una unió mecànica i una rosca mascle de 2''</t>
  </si>
  <si>
    <t>Enllaç recte LL, E-R.M., DN50x1 1/2"</t>
  </si>
  <si>
    <t>BFBDUM66</t>
  </si>
  <si>
    <t>Enllaç recte de llautó CW617N per a tub de polietilè tipus PE 100 SDR 11 (PN16), DN50, amb una unió mecànica i una rosca mascle d’1 1/2''</t>
  </si>
  <si>
    <t>Enllaç recte LL, E-R.M., DN40x1 1/4"</t>
  </si>
  <si>
    <t>BFBDUM55</t>
  </si>
  <si>
    <t>Enllaç recte de llautó CW617N per a tub de polietilè tipus PE 100 SDR 11 (PN16), DN40, amb una unió mecànica i una rosca mascle d’1 1/4''</t>
  </si>
  <si>
    <t>Enllaç recte LL, E-R.M., DN25x1/2"</t>
  </si>
  <si>
    <t>BFBDUM32</t>
  </si>
  <si>
    <t>Enllaç recte de llautó CW617N per a tub de polietilè tipus PE 100 SDR 11 (PN16), DN25, amb una unió mecànica i una rosca mascle d’1/2''</t>
  </si>
  <si>
    <t>Enllaç recte LL, E-R.M., DN32x1"</t>
  </si>
  <si>
    <t>BFBDUM44</t>
  </si>
  <si>
    <t>Enllaç recte de llautó CW617N per a tub de polietilè tipus PE 100 SDR 11 (PN16), DN32, amb una unió mecànica i una rosca mascle d’1''</t>
  </si>
  <si>
    <t>Enllaç recte LL, E-R.F.,     DN40x1 1/2"</t>
  </si>
  <si>
    <t>BFBDUN56</t>
  </si>
  <si>
    <t>Enllaç recte de llautó CW617N per a tub de polietilè tipus PE 100 SDR 11 (PN16), DN40, amb una unió mecànica i una rosca femella d’1 1/2''</t>
  </si>
  <si>
    <t>Enllaç recte LL, E-R.F.,     DN25x1"</t>
  </si>
  <si>
    <t>BFBDUN34</t>
  </si>
  <si>
    <t>Enllaç recte de llautó CW617N per a tub de polietilè tipus PE 100 SDR 11 (PN16), DN25, amb una unió mecànica i una rosca femella d’1''</t>
  </si>
  <si>
    <t>Enllaç recte LL, E-R.F.,     DN50x1 1/2"</t>
  </si>
  <si>
    <t>BFBDUN66</t>
  </si>
  <si>
    <t>Enllaç recte de llautó CW617N per a tub de polietilè tipus PE 100 SDR 11 (PN16), DN50, amb una unió mecànica i una rosca femella d’1 1/2''</t>
  </si>
  <si>
    <t>Enllaç recte LL, E-R.F.,     DN32x1"</t>
  </si>
  <si>
    <t>BFBDUN44</t>
  </si>
  <si>
    <t>Enllaç recte de llautó CW617N per a tub de polietilè tipus PE 100 SDR 11 (PN16), DN32, amb una unió mecànica i una rosca femella d’1''</t>
  </si>
  <si>
    <t>Enllaç recte LL, E-R.F.,     DN25x3/4"</t>
  </si>
  <si>
    <t>BFBDUN33</t>
  </si>
  <si>
    <t>Enllaç recte de llautó CW617N per a tub de polietilè tipus PE 100 SDR 11 (PN16), DN25, amb una unió mecànica i una rosca femella de 3/4''</t>
  </si>
  <si>
    <t>Enllaç recte LL, E-R.F.,     DN20x1/2"</t>
  </si>
  <si>
    <t>BFBDUN22</t>
  </si>
  <si>
    <t>Enllaç recte de llautó CW617N per a tub de polietilè tipus PE 100 SDR 11 (PN16), DN20, amb una unió mecànica i una rosca femella d’1/2''</t>
  </si>
  <si>
    <t>Connector càrrega, E-R.M., DN50x1 1/2</t>
  </si>
  <si>
    <t>BFLZUZ24</t>
  </si>
  <si>
    <t>Connector de presa en càrrega de llautó per a collarins de presa, entrada roscada 1 1/2'' mascle, sortida contratracció per a tub de polietilè DN50</t>
  </si>
  <si>
    <t>Connector càrrega, E-R.M., DN40x1 1/2</t>
  </si>
  <si>
    <t>BFLZUZ23</t>
  </si>
  <si>
    <t>Connector de presa en càrrega de llautó per a collarins de presa, entrada roscada 1 1/2'' mascle, sortida contratracció per a tub de polietilè DN40</t>
  </si>
  <si>
    <t>Connector càrrega, E-R.M., DN32x1</t>
  </si>
  <si>
    <t>BFLZUZ22</t>
  </si>
  <si>
    <t>Connector de presa en càrrega de llautó per a collarins de presa, entrada roscada 1'' mascle, sortida contratracció per a tub de polietilè DN32</t>
  </si>
  <si>
    <t>Collarí càrrega p/PE DN160, R.F.1 1/2</t>
  </si>
  <si>
    <t>BFLJU8D6</t>
  </si>
  <si>
    <t>Collarí de presa de fosa dúctil de dos sectors, amb unió mecànica amb abraçadores rígides per a connexió en càrrega, per a tub de polietilè DN160 tipus PE 100 SDR 11 (PN16), construcció segons UNE-EN 12842, amb sortida roscada femella 1 1/2'', cargols d’acer inoxidable i junts d’estanquitat d’EPDM segons UNE-EN 681-1</t>
  </si>
  <si>
    <t>Collarí càrrega p/PE DN110, R.F.1 1/2</t>
  </si>
  <si>
    <t>BFLJU8A6</t>
  </si>
  <si>
    <t>Collarí de presa de fosa dúctil de dos sectors, amb unió mecànica amb abraçadores rígides per a connexió en càrrega, per a tub de polietilè DN110 tipus PE 100 SDR 11 (PN16), construcció segons UNE-EN 12842, amb sortida roscada femella 1 1/2'', cargols d’acer inoxidable i junts d’estanquitat d’EPDM segons UNE-EN 681-1</t>
  </si>
  <si>
    <t>Collarí càrrega p/PE DN110, R.F.1</t>
  </si>
  <si>
    <t>BFLJU8A4</t>
  </si>
  <si>
    <t>Collarí de presa de fosa dúctil de dos sectors, amb unió mecànica amb abraçadores rígides per a connexió en càrrega, per a tub de polietilè DN110 tipus PE 100 SDR 11 (PN16), construcció segons UNE-EN 12842, amb sortida roscada femella 1'', cargols d’acer inoxidable i junts d’estanquitat d’EPDM segons UNE-EN 681-1</t>
  </si>
  <si>
    <t>Collarí càrrega p/PE DN090, R.F.1 1/2</t>
  </si>
  <si>
    <t>BFLJU896</t>
  </si>
  <si>
    <t>Collarí de presa de fosa dúctil de dos sectors, amb unió mecànica amb abraçadores rígides per a connexió en càrrega, per a tub de polietilè DN90 tipus PE 100 SDR 11 (PN16), construcció segons UNE-EN 12842, amb sortida roscada femella 1 1/2'', cargols d’acer inoxidable i junts d’estanquitat d’EPDM segons UNE-EN 681-1</t>
  </si>
  <si>
    <t>Collarí càrrega p/PE DN090, R.F.1</t>
  </si>
  <si>
    <t>BFLJU894</t>
  </si>
  <si>
    <t>Collarí de presa de fosa dúctil de dos sectors, amb unió mecànica amb abraçadores rígides per a connexió en càrrega, per a tub de polietilè DN90 tipus PE 100 SDR 11 (PN16), construcció segons UNE-EN 12842, amb sortida roscada femella 1'', cargols d’acer inoxidable i junts d’estanquitat d’EPDM segons UNE-EN 681-1</t>
  </si>
  <si>
    <t>Collarí càrrega p/PE DN075, R.F.1 1/2</t>
  </si>
  <si>
    <t>BFLJU886</t>
  </si>
  <si>
    <t>Collarí de presa de fosa dúctil de dos sectors, amb unió mecànica amb abraçadores rígides per a connexió en càrrega, per a tub de polietilè DN75 tipus PE 100 SDR 11 (PN16), construcció segons UNE-EN 12842, amb sortida roscada femella 1 1/2'', cargols d’acer inoxidable i junts d’estanquitat d’EPDM segons UNE-EN 681-1</t>
  </si>
  <si>
    <t>Collarí càrrega p/PE DN075, R.F.1</t>
  </si>
  <si>
    <t>BFLJU884</t>
  </si>
  <si>
    <t>Collarí de presa de fosa dúctil de dos sectors, amb unió mecànica amb abraçadores rígides per a connexió en càrrega, per a tub de polietilè DN75 tipus PE 100 SDR 11 (PN16), construcció segons UNE-EN 12842, amb sortida roscada femella 1'', cargols d’acer inoxidable i junts d’estanquitat d’EPDM segons UNE-EN 681-1</t>
  </si>
  <si>
    <t>Collarí s.c. p/PE DN225, R.F.1 1/2</t>
  </si>
  <si>
    <t>BFLJU7G6</t>
  </si>
  <si>
    <t>Collarí de presa de fosa dúctil de dos sectors, amb unió mecànica amb abraçadores rígides per a connexió sense càrrega, per a tub de polietilè DN225 tipus PE 100 SDR 11 (PN16), construcció segons UNE-EN 12842, amb sortida roscada femella 1 1/2'', cargols d’acer inoxidable i junts d’estanquitat d’EPDM segons UNE-EN 681-1</t>
  </si>
  <si>
    <t>Collarí s.c. p/PE DN225, R.F.1 1/4</t>
  </si>
  <si>
    <t>BFLJU7G5</t>
  </si>
  <si>
    <t>Collarí de presa de fosa dúctil de dos sectors, amb unió mecànica amb abraçadores rígides per a connexió sense càrrega, per a tub de polietilè DN225 tipus PE 100 SDR 11 (PN16), construcció segons UNE-EN 12842, amb sortida roscada femella 1 1/4'', cargols d’acer inoxidable i junts d’estanquitat d’EPDM segons UNE-EN 681-1</t>
  </si>
  <si>
    <t>Collarí s.c. p/PE DN225, R.F.1</t>
  </si>
  <si>
    <t>BFLJU7G4</t>
  </si>
  <si>
    <t>Collarí de presa de fosa dúctil de dos sectors, amb unió mecànica amb abraçadores rígides per a connexió sense càrrega, per a tub de polietilè DN225 tipus PE 100 SDR 11 (PN16), construcció segons UNE-EN 12842, amb sortida roscada femella 1'', cargols d’acer inoxidable i junts d’estanquitat d’EPDM segons UNE-EN 681-1</t>
  </si>
  <si>
    <t>Collarí s.c. p/PE DN160, R.F.1 1/2</t>
  </si>
  <si>
    <t>BFLJU7D6</t>
  </si>
  <si>
    <t>Collarí de presa de fosa dúctil de dos sectors, amb unió mecànica amb abraçadores rígides per a connexió sense càrrega, per a tub de polietilè DN160 tipus PE 100 SDR 11 (PN16), construcció segons UNE-EN 12842, amb sortida roscada femella 1 1/2'', cargols d’acer inoxidable i junts d’estanquitat d’EPDM segons UNE-EN 681-1</t>
  </si>
  <si>
    <t>Collarí s.c. p/PE DN160, R.F.1</t>
  </si>
  <si>
    <t>BFLJU7D4</t>
  </si>
  <si>
    <t>Collarí de presa de fosa dúctil de dos sectors, amb unió mecànica amb abraçadores rígides per a connexió sense càrrega, per a tub de polietilè DN160 tipus PE 100 SDR 11 (PN16), construcció segons UNE-EN 12842, amb sortida roscada femella 1'', cargols d’acer inoxidable i junts d’estanquitat d’EPDM segons UNE-EN 681-1</t>
  </si>
  <si>
    <t>Collarí s.c. p/PE DN110, R.F.1 1/2</t>
  </si>
  <si>
    <t>BFLJU7A6</t>
  </si>
  <si>
    <t>Collarí de presa de fosa dúctil de dos sectors, amb unió mecànica amb abraçadores rígides per a connexió sense càrrega, per a tub de polietilè DN110 tipus PE 100 SDR 11 (PN16), construcció segons UNE-EN 12842, amb sortida roscada femella 1 1/2'', cargols d’acer inoxidable i junts d’estanquitat d’EPDM segons UNE-EN 681-1</t>
  </si>
  <si>
    <t>Collarí s.c. p/PE DN110, R.F.1</t>
  </si>
  <si>
    <t>BFLJU7A4</t>
  </si>
  <si>
    <t>Collarí de presa de fosa dúctil de dos sectors, amb unió mecànica amb abraçadores rígides per a connexió sense càrrega, per a tub de polietilè DN110 tipus PE 100 SDR 11 (PN16), construcció segons UNE-EN 12842, amb sortida roscada femella 1'', cargols d’acer inoxidable i junts d’estanquitat d’EPDM segons UNE-EN 681-1</t>
  </si>
  <si>
    <t>Collarí s.c. p/PE DN090, R.F.1 1/2</t>
  </si>
  <si>
    <t>BFLJU796</t>
  </si>
  <si>
    <t>Collarí de presa de fosa dúctil de dos sectors, amb unió mecànica amb abraçadores rígides per a connexió sense càrrega, per a tub de polietilè DN90 tipus PE 100 SDR 11 (PN16), construcció segons UNE-EN 12842, amb sortida roscada femella 1 1/2'', cargols d’acer inoxidable i junts d’estanquitat d’EPDM segons UNE-EN 681-1</t>
  </si>
  <si>
    <t>Collarí s.c. p/PE DN090, R.F.1</t>
  </si>
  <si>
    <t>BFLJU794</t>
  </si>
  <si>
    <t>Collarí de presa de fosa dúctil de dos sectors, amb unió mecànica amb abraçadores rígides per a connexió sense càrrega, per a tub de polietilè DN90 tipus PE 100 SDR 11 (PN16), construcció segons UNE-EN 12842, amb sortida roscada femella 1'', cargols d’acer inoxidable i junts d’estanquitat d’EPDM segons UNE-EN 681-1</t>
  </si>
  <si>
    <t>Collarí s.c. p/PE DN075, R.F.1 1/2</t>
  </si>
  <si>
    <t>BFLJU786</t>
  </si>
  <si>
    <t>Collarí de presa de fosa dúctil de dos sectors, amb unió mecànica amb abraçadores rígides per a connexió sense càrrega, per a tub de polietilè DN75 tipus PE 100 SDR 11 (PN16), construcció segons UNE-EN 12842, amb sortida roscada femella 1 1/2'', cargols d’acer inoxidable i junts d’estanquitat d’EPDM segons UNE-EN 681-1</t>
  </si>
  <si>
    <t>Collarí s.c. p/PE DN075, R.F.1 1/4</t>
  </si>
  <si>
    <t>BFLJU785</t>
  </si>
  <si>
    <t>Collarí de presa de fosa dúctil de dos sectors, amb unió mecànica amb abraçadores rígides per a connexió sense càrrega, per a tub de polietilè DN75 tipus PE 100 SDR 11 (PN16), construcció segons UNE-EN 12842, amb sortida roscada femella 1 1/4'', cargols d’acer inoxidable i junts d’estanquitat d’EPDM segons UNE-EN 681-1</t>
  </si>
  <si>
    <t>Collarí s.c. p/PE DN075, R.F.1</t>
  </si>
  <si>
    <t>BFLJU784</t>
  </si>
  <si>
    <t>Collarí de presa de fosa dúctil de dos sectors, amb unió mecànica amb abraçadores rígides per a connexió sense càrrega, per a tub de polietilè DN75 tipus PE 100 SDR 11 (PN16), construcció segons UNE-EN 12842, amb sortida roscada femella 1'', cargols d’acer inoxidable i junts d’estanquitat d’EPDM segons UNE-EN 681-1</t>
  </si>
  <si>
    <t>Collarí s.c. p/PE DN063, R.F.1 1/2</t>
  </si>
  <si>
    <t>BFLJU776</t>
  </si>
  <si>
    <t>Collarí de presa de fosa dúctil de dos sectors, amb unió mecànica amb abraçadores rígides per a connexió sense càrrega, per a tub de polietilè DN63 tipus PE 100 SDR 11 (PN16), construcció segons UNE-EN 12842, amb sortida roscada femella 1 1/2'', cargols d’acer inoxidable i junts d’estanquitat d’EPDM segons UNE-EN 681-1</t>
  </si>
  <si>
    <t>Collarí s.c. p/PE DN063, R.F.1 1/4</t>
  </si>
  <si>
    <t>BFLJU775</t>
  </si>
  <si>
    <t>Collarí de presa de fosa dúctil de dos sectors, amb unió mecànica amb abraçadores rígides per a connexió sense càrrega, per a tub de polietilè DN63 tipus PE 100 SDR 11 (PN16), construcció segons UNE-EN 12842, amb sortida roscada femella 1 1/4'', cargols d’acer inoxidable i junts d’estanquitat d’EPDM segons UNE-EN 681-1</t>
  </si>
  <si>
    <t>Collarí s.c. p/PE DN063, R.F.1</t>
  </si>
  <si>
    <t>BFLJU774</t>
  </si>
  <si>
    <t>Collarí de presa de fosa dúctil de dos sectors, amb unió mecànica amb abraçadores rígides per a connexió sense càrrega, per a tub de polietilè DN63 tipus PE 100 SDR 11 (PN16), construcció segons UNE-EN 12842, amb sortida roscada femella 1'', cargols d’acer inoxidable i junts d’estanquitat d’EPDM segons UNE-EN 681-1</t>
  </si>
  <si>
    <t>Collarí s.c. p/PE DN050, R.F.1</t>
  </si>
  <si>
    <t>BFLJU764</t>
  </si>
  <si>
    <t>Collarí de presa de fosa dúctil de dos sectors, amb unió mecànica amb abraçadores rígides per a connexió sense càrrega, per a tub de polietilè DN50, tipus PE 100 SDR 11 (PN16), construcció segons UNE-EN 12842, amb sortida roscada femella 1'', cargols d’acer inoxidable i junts d’estanquitat d’EPDM segons UNE-EN 681-1</t>
  </si>
  <si>
    <t>Connector s.c. p/collarí electr., DN63x2</t>
  </si>
  <si>
    <t>BFBDUZ47</t>
  </si>
  <si>
    <t>Maniguet de transició de polietilè/llautó, unió electrosoldable DN63 i rosca femella de 2''</t>
  </si>
  <si>
    <t>Collarí s.c. p/PE, electros., DN225x63</t>
  </si>
  <si>
    <t>BFLJU3G7</t>
  </si>
  <si>
    <t>Collarí de presa electrosoldable segons UNE-EN 12201-3, de dos sectors amb abraçadores rígides per a connexió sense càrrega, per a tub de polietilè DN225 tipus PE 100 SDR 11 (PN16), amb sortida electrosoldable DN63, cargols d’acer inoxidable i junt d’estanquitat d’EPDM segons UNE-EN 681-1</t>
  </si>
  <si>
    <t>Collarí s.c. p/PE, electros., DN160x63</t>
  </si>
  <si>
    <t>BFLJU3D7</t>
  </si>
  <si>
    <t>Collarí de presa electrosoldable segons UNE-EN 12201-3, de dos sectors amb abraçadores rígides per a connexió sense càrrega, per a tub de polietilè DN160 tipus PE 100 SDR 11 (PN16), amb sortida electrosoldable DN63, cargols d’acer inoxidable i junt d’estanquitat d’EPDM segons UNE-EN 681-1</t>
  </si>
  <si>
    <t>Collarí s.c. p/PE, electros., DN110x63</t>
  </si>
  <si>
    <t>BFLJU3A7</t>
  </si>
  <si>
    <t>Collarí de presa electrosoldable segons UNE-EN 12201-3, de dos sectors amb abraçadores rígides per a connexió sense càrrega, per a tub de polietilè DN110 tipus PE 100 SDR 11 (PN16), amb sortida electrosoldable DN63, cargols d’acer inoxidable i junt d’estanquitat d’EPDM segons UNE-EN 681-1</t>
  </si>
  <si>
    <t>BFLHUZ1J</t>
  </si>
  <si>
    <t>Cingla flexible per a la fixació de capçal de presa universal en càrrega, per a tubs DN300 (de 335 a 355 mm), d'acer inoxidable de designació 1.4301 (AISI 304), revestida d’elastòmer en contacte amb el tub i ròtules de resina acetàlica</t>
  </si>
  <si>
    <t>BFLHUZ1H</t>
  </si>
  <si>
    <t>Cingla flexible per a la fixació de capçal de presa universal en càrrega, per a tubs DN300 (de 315 a 335 mm), d'acer inoxidable de designació 1.4301 (AISI 304), revestida d’elastòmer en contacte amb el tub i ròtules de resina acetàlica</t>
  </si>
  <si>
    <t>BFLHUZ1G</t>
  </si>
  <si>
    <t>Cingla flexible per a la fixació de capçal de presa universal en càrrega, per a tubs DN250 (de 270 a 290 mm), d'acer inoxidable de designació 1.4301 (AISI 304), revestida d’elastòmer en contacte amb el tub i ròtules de resina acetàlica</t>
  </si>
  <si>
    <t>BFLHUZ1F</t>
  </si>
  <si>
    <t>Cingla flexible per a la fixació de capçal de presa universal en càrrega, per a tubs DN225 (de 250 a 270 mm), d'acer inoxidable de designació 1.4301 (AISI 304), revestida d’elastòmer en contacte amb el tub i ròtules de resina acetàlica</t>
  </si>
  <si>
    <t>BFLHUZ1E</t>
  </si>
  <si>
    <t>Cingla flexible per a la fixació de capçal de presa universal en càrrega, per a tubs DN200 (de 220 a 240 mm), d'acer inoxidable de designació 1.4301 (AISI 304), revestida d’elastòmer en contacte amb el tub i ròtules de resina acetàlica</t>
  </si>
  <si>
    <t>BFLHUZ1D</t>
  </si>
  <si>
    <t>Cingla flexible per a la fixació de capçal de presa universal en càrrega, per a tubs DN175 (de 190 a 210 mm), d'acer inoxidable de designació 1.4301 (AISI 304), revestida d’elastòmer en contacte amb el tub i ròtules de resina acetàlica</t>
  </si>
  <si>
    <t>BFLHUZ1C</t>
  </si>
  <si>
    <t>Cingla flexible per a la fixació de capçal de presa universal en càrrega, per a tubs DN150 (de 160 a 180 mm), d'acer inoxidable de designació 1.4301 (AISI 304), revestida d’elastòmer en contacte amb el tub i ròtules de resina acetàlica</t>
  </si>
  <si>
    <t>BFLHUZ1B</t>
  </si>
  <si>
    <t>Cingla flexible per a la fixació de capçal de presa universal en càrrega, per a tubs DN125 (de 130 a 150 mm), d'acer inoxidable de designació 1.4301 (AISI 304), revestida d’elastòmer en contacte amb el tub i ròtules de resina acetàlica</t>
  </si>
  <si>
    <t>BFLHUZ1A</t>
  </si>
  <si>
    <t>Cingla flexible per a la fixació de capçal de presa universal en càrrega, per a tubs DN100 (de 110 a 130 mm), d'acer inoxidable de designació 1.4301 (AISI 304), revestida d’elastòmer en contacte amb el tub i ròtules de resina acetàlica</t>
  </si>
  <si>
    <t>BFLHUZ18</t>
  </si>
  <si>
    <t>Cingla flexible per a la fixació de capçal de presa universal en càrrega, per a tubs DN80 (de 90 a 110 mm), d'acer inoxidable de designació 1.4301 (AISI 304), revestida d’elastòmer en contacte amb el tub i ròtules de resina acetàlica</t>
  </si>
  <si>
    <t>BFLHUZ17</t>
  </si>
  <si>
    <t>Cingla flexible per a la fixació de capçal de presa universal en càrrega, per a tubs DN60 (de 70 a 90 mm), d'acer inoxidable de designació 1.4301 (AISI 304), revestida d’elastòmer en contacte amb el tub i ròtules de resina acetàlica</t>
  </si>
  <si>
    <t>Capçal càrrega TO p/F-U DN100-300,E DN50</t>
  </si>
  <si>
    <t>BFLHUF64</t>
  </si>
  <si>
    <t>Capçal de presa universal en càrrega per a connexió directa de tub PE 100 SDR 11 (PN16), DN50, mitjançant femella de compressió, per a tubs DN80 a DN300 (de 90 a 355 mm de diàmetre exterior), preparat per a fixació mitjançant cingles flexibles d'acer inoxidable, cos de fosa dúctil amb recobriment Rilsan, femella de compressió de llautó, elements roscats d'acer amb recobriment de làmines de zinc i junts d'EPDM i NBR</t>
  </si>
  <si>
    <t>Capçal càrrega TO p/F-U DN100-300,E DN40</t>
  </si>
  <si>
    <t>BFLHUF63</t>
  </si>
  <si>
    <t>Capçal de presa universal en càrrega per a connexió directa de tub PE 100 SDR 11 (PN16), DN40, mitjançant femella de compressió, per a tubs DN80 a DN300 (de 90 a 355 mm de diàmetre exterior), preparat per a fixació mitjançant cingles flexibles d'acer inoxidable, cos de fosa dúctil amb recobriment Rilsan, femella de compressió de llautó, elements roscats d'acer amb recobriment de làmines de zinc i junts d'EPDM i NBR</t>
  </si>
  <si>
    <t>Capçal càrrega TO p/F-U DN060-300,E DN32</t>
  </si>
  <si>
    <t>BFLHUF62</t>
  </si>
  <si>
    <t>Capçal de presa universal en càrrega per a connexió directa de tub PE 100 SDR 11 (PN16), DN32, mitjançant femella de compressió, per a tubs DN60 a DN300 (de 70 a 355 mm de diàmetre exterior), preparat per a fixació mitjançant cingles flexibles d'acer inoxidable, cos de fosa dúctil amb recobriment Rilsan, femella de compressió de llautó, elements roscats d'acer amb recobriment de làmines de zinc i junts d'EPDM i NBR</t>
  </si>
  <si>
    <t>Capçal càrrega TO p/F DN200-300, B DN100</t>
  </si>
  <si>
    <t>BFLHUG76</t>
  </si>
  <si>
    <t>Capçal de presa universal en càrrega amb sortida embridada DN100, PN16, per a tubs DN225 a DN300 (de 250 a 355 mm de diàmetre exterior), preparat per a fixació mitjançant cingles flexibles d'acer inoxidable, cos de fosa dúctil amb recobriment Rilsan, elements roscats d'acer amb recobriment de làmines de zinc i junts d'EPDM</t>
  </si>
  <si>
    <t>Capçal càrrega TO p/F DN150-200, B DN100</t>
  </si>
  <si>
    <t>BFLHUG75</t>
  </si>
  <si>
    <t>Capçal de presa universal en càrrega amb sortida embridada DN100, PN16, per a tubs DN100 a DN200 (de 110 a 240 mm de diàmetre exterior), preparat per a fixació mitjançant cingles flexibles d'acer inoxidable, cos de fosa dúctil amb recobriment Rilsan, elements roscats d'acer amb recobriment de làmines de zinc i junts d'EPDM</t>
  </si>
  <si>
    <t>Capçal càrrega TO p/F DN200-300, B DN080</t>
  </si>
  <si>
    <t>BFLHUG74</t>
  </si>
  <si>
    <t>Capçal de presa universal en càrrega amb sortida embridada DN80, PN16, per a tubs DN225 a DN300 (de 250 a 355 mm de diàmetre exterior), preparat per a fixació mitjançant cingles flexibles d'acer inoxidable, cos de fosa dúctil amb recobriment Rilsan, elements roscats d'acer amb recobriment de làmines de zinc i junts d'EPDM</t>
  </si>
  <si>
    <t>Capçal càrrega TO p/F DN125-200, B DN080</t>
  </si>
  <si>
    <t>BFLHUG73</t>
  </si>
  <si>
    <t>Capçal de presa universal en càrrega amb sortida embridada DN80, PN16, per a tubs DN100 a DN200 (de 110 a 240 mm de diàmetre exterior), preparat per a fixació mitjançant cingles flexibles d'acer inoxidable, cos de fosa dúctil amb recobriment Rilsan, elements roscats d'acer amb recobriment de làmines de zinc i junts d'EPDM</t>
  </si>
  <si>
    <t>Capçal càrrega TO p/F DN200-300, B DN065</t>
  </si>
  <si>
    <t>BFLHUG72</t>
  </si>
  <si>
    <t>Capçal de presa universal en càrrega amb sortida embridada DN65, PN16, per a tubs DN225 a DN300 (de 250 a 355 mm de diàmetre exterior), preparat per a fixació mitjançant cingles flexibles d'acer inoxidable, cos de fosa dúctil amb recobriment Rilsan, elements roscats d'acer amb recobriment de làmines de zinc i junts d'EPDM</t>
  </si>
  <si>
    <t>Capçal càrrega TO p/F DN100-200, B DN065</t>
  </si>
  <si>
    <t>BFLHUG71</t>
  </si>
  <si>
    <t>Capçal de presa universal en càrrega amb sortida embridada DN65, PN16, per a tubs DN100 a DN200 (de 110 a 240 mm de diàmetre exterior), preparat per a fixació mitjançant cingles flexibles d'acer inoxidable, cos de fosa dúctil amb recobriment Rilsan, elements roscats d'acer amb recobriment de làmines de zinc i junts d'EPDM</t>
  </si>
  <si>
    <t>Vàlvula papallBOAX.400 PS16 c/des,B-PN16</t>
  </si>
  <si>
    <t>BN43U161</t>
  </si>
  <si>
    <t>BNC1U3F0</t>
  </si>
  <si>
    <t>Carret extensible de desmuntatge amb brides, amb virolla interior i exterior d'acer inoxidable, estanquitat mitjançant doble junta tòrica d'etilè propilè diè (EPDM), cargols d'acer inoxidable i revestiment de poliamida RILSAN, DN300, PN16</t>
  </si>
  <si>
    <t>Vàlvula papallBOAX.600 PS10 c/des,B-PN16</t>
  </si>
  <si>
    <t>BN43UA91</t>
  </si>
  <si>
    <t>Válvula papallBOAX.1000PS16 c/des,B-PN16</t>
  </si>
  <si>
    <t>BN43U1D1</t>
  </si>
  <si>
    <t>Vàlvula papall. c/desx,B-PN16,PN10,DN400</t>
  </si>
  <si>
    <t>BN43UA61</t>
  </si>
  <si>
    <t>Vàlvula papall. c/desx,B-PN16,PN10,DN300</t>
  </si>
  <si>
    <t>BN43UA41</t>
  </si>
  <si>
    <t>Vàlvula papall. c/desx,B-PN16,PN10,DN800</t>
  </si>
  <si>
    <t>BN43UAB1</t>
  </si>
  <si>
    <t>Vàlvula papall. c/desx,B-PN16,PN10,DN500</t>
  </si>
  <si>
    <t>BN43UA81</t>
  </si>
  <si>
    <t>Registre conjunt maniobra  p/vàlv.comp.</t>
  </si>
  <si>
    <t>BDKZU42B</t>
  </si>
  <si>
    <t>Bastiment quadrat amb base circular de polietilè d’alta densitat (HDPE) i tapa quadrada de fosa dúctil de 190x190 mm, classe B125 segons norma UNE EN 124</t>
  </si>
  <si>
    <t>BNZRU1C0</t>
  </si>
  <si>
    <t>Got vàlvula, "mitja lluna", gir antihorari, de fosa dúctil</t>
  </si>
  <si>
    <t>Got vàlv. DN200, dreta, 26 (gris)</t>
  </si>
  <si>
    <t>BNZRU130</t>
  </si>
  <si>
    <t>Got vàlvula DN200, dreta, 26 (gris)</t>
  </si>
  <si>
    <t>Got vàlv. DN60-80, dreta, 18(vermell)</t>
  </si>
  <si>
    <t>BNZRU110</t>
  </si>
  <si>
    <t>Got vàlvula DN60-80, dreta, 18 (vermell)</t>
  </si>
  <si>
    <t>Got vàlvula  tancament  esquerra, 32</t>
  </si>
  <si>
    <t>BNZRU1B0</t>
  </si>
  <si>
    <t>Got vàlvula, amb tancament esquerra, gir antihorari, de fosa dúctil, DN32</t>
  </si>
  <si>
    <t>Got vàlvula  tancament  esquerra, 30</t>
  </si>
  <si>
    <t>BNZRU1A0</t>
  </si>
  <si>
    <t>Got vàlvula, amb tancament esquerra, gir antihorari, de fosa dúctil, DN30</t>
  </si>
  <si>
    <t>Got vàlvula  tancament  esquerra, 28</t>
  </si>
  <si>
    <t>BNZRU190</t>
  </si>
  <si>
    <t>Got vàlvula, amb tancament esquerra, gir antihorari, de fosa dúctil, DN28</t>
  </si>
  <si>
    <t>Got vàlvula  tancament  esquerra, 26</t>
  </si>
  <si>
    <t>BNZRU180</t>
  </si>
  <si>
    <t>Got vàlvula, amb tancament esquerra, gir antihorari, de fosa dúctil, DN26</t>
  </si>
  <si>
    <t>Got vàlvula  tancament  esquerra, 24</t>
  </si>
  <si>
    <t>BNZRU170</t>
  </si>
  <si>
    <t>Got vàlvula, amb tancament esquerra, gir antihorari, de fosa dúctil, DN24</t>
  </si>
  <si>
    <t>Got vàlvula  tancament  esquerra, 22</t>
  </si>
  <si>
    <t>BNZRU160</t>
  </si>
  <si>
    <t>Got vàlvula, amb tancament esquerra, gir antihorari, de fosa dúctil, DN22</t>
  </si>
  <si>
    <t>Got vàlvula  tancament  esquerra, 20</t>
  </si>
  <si>
    <t>BNZRU150</t>
  </si>
  <si>
    <t>Got vàlvula, amb tancament esquerra, gir antihorari, de fosa dúctil, DN20</t>
  </si>
  <si>
    <t>Got vàlvula  tancament  esquerra, 18</t>
  </si>
  <si>
    <t>BNZRU140</t>
  </si>
  <si>
    <t>Got vàlvula, amb tancament esquerra, gir antihorari, de fosa dúctil, DN18</t>
  </si>
  <si>
    <t>Volant maniobra dreta, vàlv. DN100/150</t>
  </si>
  <si>
    <t>BNZRU320</t>
  </si>
  <si>
    <t>Volant maniobra dreta, vàlvula DN100/150</t>
  </si>
  <si>
    <t>Volant maniobra dreta, vàlv. DN065/80</t>
  </si>
  <si>
    <t>BNZRU310</t>
  </si>
  <si>
    <t>Volant maniobra dreta, vàlvula DN065/80</t>
  </si>
  <si>
    <t>Vàlvula comporta, PN16, DN200</t>
  </si>
  <si>
    <t>BN12U1D2</t>
  </si>
  <si>
    <t>Vàlvula de comporta manual amb unió embridada, DN200, PN16, de cos curt, cos i tapa de fosa nodular EN-GJS-500-7 (GGG50) PN16, amb revestiment de resina epoxi (250 micres), comporta de fosa+EPDM i tancament de seient elàstic, eix d'acer inoxidable 1.4021 (AISI 420)</t>
  </si>
  <si>
    <t>Vàlvula comporta, PN16, DN150</t>
  </si>
  <si>
    <t>BN12U1C2</t>
  </si>
  <si>
    <t>Vàlvula de comporta manual amb unió embridada, DN150, PN16, de cos curt, cos i tapa de fosa nodular EN-GJS-500-7 (GGG50) PN16, amb revestiment de resina epoxi (250 micres), comporta de fosa+EPDM i tancament de seient elàstic, eix d'acer inoxidable 1.4021 (AISI 420)</t>
  </si>
  <si>
    <t>Vàlvula comporta, PN16, DN100</t>
  </si>
  <si>
    <t>BN12U1A2</t>
  </si>
  <si>
    <t>Vàlvula de comporta manual amb unió embridada, DN100, PN16, de cos curt, cos i tapa de fosa nodular EN-GJS-500-7 (GGG50) PN16, amb revestiment de resina epoxi (250 micres), comporta de fosa+EPDM i tancament de seient elàstic, eix d'acer inoxidable 1.4021 (AISI 420)</t>
  </si>
  <si>
    <t>Vàlvula comporta, PN16, DN080</t>
  </si>
  <si>
    <t>BN12U182</t>
  </si>
  <si>
    <t>Vàlvula de comporta manual amb unió embridada, DN80, PN16, de cos curt, cos i tapa de fosa nodular EN-GJS-500-7 (GGG50) PN16, amb revestiment de resina epoxi (250 micres), comporta de fosa+EPDM i tancament de seient elàstic, eix d'acer inoxidable 1.4021 (AISI 420)</t>
  </si>
  <si>
    <t>Vàlvula comporta, PN16, DN065</t>
  </si>
  <si>
    <t>BN12U162</t>
  </si>
  <si>
    <t>Vàlvula de comporta manual amb unió embridada, DN65, PN16, de cos curt, cos i tapa de fosa nodular EN-GJS-500-7 (GGG50) PN16, amb revestiment de resina epoxi (250 micres), comporta de fosa+EPDM i tancament de seient elàstic, eix d'acer inoxidable 1.4021 (AISI 420)</t>
  </si>
  <si>
    <t>BFM7U50K</t>
  </si>
  <si>
    <t>Acoblament flexible d’acer inoxidable per a connexió de tubs d’acer, fosa, fibrociment, formigó i PRFV, de 2 tancaments, sense resistència a tracció, per a tubs de 627 a 653 mm de diàmetre exterior, de 199 mm d’amplària, pressió de treball 6 bar, cos d’acer inoxidable 1.4307 (AISI 304L), cargols i eixos d’acer inoxidable 1.4301 (AISI 304) i junt d’estanquitat EPDM segons UNE-EN 681-1</t>
  </si>
  <si>
    <t>BFM7U50S</t>
  </si>
  <si>
    <t>Acoblament flexible d’acer inoxidable per a connexió de tubs d’acer, fosa, fibrociment, formigó i PRFV, de 2 tancaments, sense resistència a tracció, per a tubs de 944 a 980 mm de diàmetre exterior, de 200 mm d’amplària, pressió de treball 5 bar, cos d’acer inoxidable 1.4307 (AISI 304L), cargols i eixos d’acer inoxidable 1.4301 (AISI 304) i junt d’estanquitat EPDM segons UNE-EN 681-1</t>
  </si>
  <si>
    <t>BFM7U50L</t>
  </si>
  <si>
    <t>Acoblament flexible d’acer inoxidable per a connexió de tubs d’acer, fosa, fibrociment, formigó i PRFV, de 2 tancaments, sense resistència a tracció, per a tubs de 634 a 660 mm de diàmetre exterior, de 199 mm d’amplària, pressió de treball 6 bar, cos d’acer inoxidable 1.4307 (AISI 304L), cargols i eixos d’acer inoxidable 1.4301 (AISI 304) i junt d’estanquitat EPDM segons UNE-EN 681-1</t>
  </si>
  <si>
    <t>BFM7U50G</t>
  </si>
  <si>
    <t>Acoblament flexible d’acer inoxidable per a connexió de tubs d’acer, fosa, fibrociment, formigó i PRFV, de 2 tancaments, sense resistència a tracció, per a tubs de 528 a 554 mm de diàmetre exterior, de 199 mm d’amplària, pressió de treball 7 bar, cos d’acer inoxidable 1.4307 (AISI 304L), cargols i eixos d’acer inoxidable 1.4301 (AISI 304) i junt d’estanquitat EPDM segons UNE-EN 681-1</t>
  </si>
  <si>
    <t>BFM7U102</t>
  </si>
  <si>
    <t>Acoblament flexible d’acer inoxidable per a reparació de tubs d’acer, fosa, fibrociment, formigó i PRFV, de 2 tancaments, sense resistència a tracció, per a tubs de 118 a 125 mm de diàmetre exterior, de 95 mm d’amplària, pressió de treball 20 bar, cos d’acer inoxidable 1.4307 (AISI 304L), cargols i eixos d’acer inoxidable 1.4301 (AISI 304) i junt d’estanquitat EPDM segons UNE-EN 681-1</t>
  </si>
  <si>
    <t>BFM7U103</t>
  </si>
  <si>
    <t>Acoblament flexible d’acer inoxidable per a reparació de tubs d’acer, fosa, fibrociment, formigó i PRFV, de 2 tancaments, sense resistència a tracció, per a tubs de 125 a 131 mm de diàmetre exterior, de 95 mm d’amplària, pressió de treball 20 bar, cos d’acer inoxidable 1.4307 (AISI 304L), cargols i eixos d’acer inoxidable 1.4301 (AISI 304) i junt d’estanquitat EPDM segons UNE-EN 681-1</t>
  </si>
  <si>
    <t>BFMLU806</t>
  </si>
  <si>
    <t>Acoblament universal multidiàmetre de gran tolerància tipus maniguet d'unió de fosa dúctil segons UNE-EN 14525, per a tubs de diferents materials, amb una unió de diàmetre exterior entre 158,2 i 192,2 mm (DN150), sense resistència a tracció, cos de fosa amb recobriment epoxi de 250 micres, junts d'estanquitat d’EPDM segons UNE-EN 681-1 i cargols d’acer inoxidable 1.4301 (AISI 304)</t>
  </si>
  <si>
    <t>BFMLU60P</t>
  </si>
  <si>
    <t>Acoblament universal multidiàmetre tipus maniguet d'unió de fosa dúctil segons UNE-EN 14525, per a tubs de diferents materials amb una unió de diàmetre exterior entre 301 i 327 mm (DN300) i una altra unió de diàmetre exterior entre 352 i 378 mm (DN350), cargol únic, sense resistència a tracció, cos de fosa amb recobriment epoxi de 250 micres, junts d'estanquitat d’EPDM segons UNE-EN 681-1 i cargols d’acer inoxidable 1.4301 (AISI 304)</t>
  </si>
  <si>
    <t>BFMLU60N</t>
  </si>
  <si>
    <t>Acoblament universal multidiàmetre tipus maniguet d'unió de fosa dúctil segons UNE-EN 14525, per a tubs de diferents materials amb una unió de diàmetre exterior entre 301 i 327 mm (DN300) i una altra unió de diàmetre exterior entre 324 i 350 mm (DN300), cargol únic, sense resistència a tracció, cos de fosa amb recobriment epoxi de 250 micres, junts d'estanquitat d’EPDM segons UNE-EN 681-1 i cargols d’acer inoxidable 1.4301 (AISI 304)</t>
  </si>
  <si>
    <t>Acoblament F/reducció F/FC, DN300-250</t>
  </si>
  <si>
    <t>BFMLU60M</t>
  </si>
  <si>
    <t>Acoblament universal multidiàmetre tipus maniguet d'unió de fosa dúctil segons UNE-EN 14525, per a tubs de diferents materials amb una unió de diàmetre exterior entre 266 i 292 mm (DN250) i una altra unió de diàmetre exterior entre 301 i 327 mm (DN300), cargol únic, sense resistència a tracció, cos de fosa amb recobriment epoxi de 250 micres, junts d'estanquitat d’EPDM segons UNE-EN 681-1 i cargols d’acer inoxidable 1.4301 (AISI 304)</t>
  </si>
  <si>
    <t>Acoblament F/reducció F/FC, DN150-125</t>
  </si>
  <si>
    <t>BFMLU60C</t>
  </si>
  <si>
    <t>Acoblament universal multidiàmetre tipus maniguet d'unió de fosa dúctil segons UNE-EN 14525, per a tubs de diferents materials amb una unió de diàmetre exterior entre 132 i 157 mm (DN125) i una altra unió de diàmetre exterior entre 157 i 183 mm (DN150), cargol únic, sense resistència a tracció, cos de fosa amb recobriment epoxi de 250 micres, junts d'estanquitat d’EPDM segons UNE-EN 681-1 i cargols d’acer inoxidable 1.4301 (AISI 304)</t>
  </si>
  <si>
    <t>Acoblament F/reducció F/FC, DN60-50</t>
  </si>
  <si>
    <t>BFMLU603</t>
  </si>
  <si>
    <t>Acoblament universal multidiàmetre tipus maniguet d'unió de fosa dúctil segons UNE-EN 14525, per a tubs de diferents materials amb una unió de diàmetre exterior entre 57 i 74 mm (DN50) i una altra unió de diàmetre exterior entre 68 i 85 mm (DN65), cargol únic, sense resistència a tracció, cos de fosa amb recobriment epoxi de 250 micres, junts d'estanquitat d’EPDM segons UNE-EN 681-1 i cargols d’acer inoxidable 1.4301 (AISI 304)</t>
  </si>
  <si>
    <t>BFG9U28A</t>
  </si>
  <si>
    <t>Tubuladura reduïda DN80/DN100, per a soldar a tub de formigó armat amb camisa d'acer</t>
  </si>
  <si>
    <t>BFG9U2CD</t>
  </si>
  <si>
    <t>Tubuladura reduïda DN150/DN200, per a soldar a tub de formigó armat amb camisa d'acer</t>
  </si>
  <si>
    <t>BFG9U1C0</t>
  </si>
  <si>
    <t>Tubuladura DN150, per a soldar a tub de formigó armat amb camisa d'acer</t>
  </si>
  <si>
    <t>BFG9U1A0</t>
  </si>
  <si>
    <t>Tubuladura DN100, per a soldar a tub de formigó armat amb camisa d'acer</t>
  </si>
  <si>
    <t>Maniguet interior de reparació DN 1500</t>
  </si>
  <si>
    <t>BFRMU1F3</t>
  </si>
  <si>
    <t>Material per a reforç de junt interior de tub, DN1500</t>
  </si>
  <si>
    <t>Maniguet interior de reparació DN 1250</t>
  </si>
  <si>
    <t>BFRMU1D1</t>
  </si>
  <si>
    <t>Material per a reforç de junt interior de tub, DN1250</t>
  </si>
  <si>
    <t>Maniguet interior de reparació DN 1000</t>
  </si>
  <si>
    <t>BFRMU1A1</t>
  </si>
  <si>
    <t>Material per a reforç de junt interior de tub, DN1000</t>
  </si>
  <si>
    <t>Maniguet interior de reparació DN  900</t>
  </si>
  <si>
    <t>BFRMU191</t>
  </si>
  <si>
    <t>Material per a reforç de junt interior de tub, DN900</t>
  </si>
  <si>
    <t>Anell acer junta soldada DN900</t>
  </si>
  <si>
    <t>BFGDU290</t>
  </si>
  <si>
    <t>Banda de planxa d’acer al carboni de qualitat S275JR per a formació d'anella de junt doble, per a tub de formigó armat amb camisa d'acer DN900 de formigó armat amb camisa de xapa d'acer, gruix de la banda 8 mm, amplària de la banda 500 mm com a màxim i llargària la necessària per a la unió d'un tub DN900</t>
  </si>
  <si>
    <t>Anell acer junta soldada DN800</t>
  </si>
  <si>
    <t>BFGDU280</t>
  </si>
  <si>
    <t>Banda de planxa d’acer al carboni de qualitat S275JR per a formació d'anella de junt doble, per a tub de formigó armat amb camisa d'acer DN800 de formigó armat amb camisa de xapa d'acer, gruix de la banda 8 mm, amplària de la banda 500 mm com a màxim i llargària la necessària per a la unió d'un tub DN800</t>
  </si>
  <si>
    <t>Anell acer junta soldada DN700</t>
  </si>
  <si>
    <t>BFGDU270</t>
  </si>
  <si>
    <t>Banda de planxa d’acer al carboni de qualitat S275JR per a formació d'anella de junt doble, per a tub de formigó armat amb camisa d'acer DN700 de formigó armat amb camisa de xapa d'acer, gruix de la banda 8 mm, amplària de la banda 500 mm com a màxim i llargària la necessària per a la unió d'un tub DN700</t>
  </si>
  <si>
    <t>Anell acer junta soldada DN600</t>
  </si>
  <si>
    <t>BFGDU260</t>
  </si>
  <si>
    <t>Banda de planxa d’acer al carboni de qualitat S275JR per a formació d'anella de junt doble, per a tub de formigó armat amb camisa d'acer DN600 de formigó armat amb camisa de xapa d'acer, gruix de la banda 8 mm, amplària de la banda 500 mm com a màxim i llargària la necessària per a la unió d'un tub DN600</t>
  </si>
  <si>
    <t>Anell acer junta soldada DN500</t>
  </si>
  <si>
    <t>BFGDU250</t>
  </si>
  <si>
    <t>Banda de planxa d’acer al carboni de qualitat S275JR per a formació d'anella de junt doble, per a tub de formigó armat amb camisa d'acer DN500 de formigó armat amb camisa de xapa d'acer, gruix de la banda 8 mm, amplària de la banda 500 mm com a màxim i llargària la necessària per a la unió d'un tub DN500</t>
  </si>
  <si>
    <t>Anell acer junta soldada DN400</t>
  </si>
  <si>
    <t>BFGDU240</t>
  </si>
  <si>
    <t>Banda de planxa d’acer al carboni de qualitat S275JR per a formació d'anella de junt doble, per a tub de formigó armat amb camisa d'acer DN400 de formigó armat amb camisa de xapa d'acer, gruix de la banda 8 mm, amplària de la banda 500 mm com a màxim i llargària la necessària per a la unió d'un tub DN400</t>
  </si>
  <si>
    <t>Anell acer junta soldada DN300</t>
  </si>
  <si>
    <t>BFGDU230</t>
  </si>
  <si>
    <t>Banda de planxa d’acer al carboni de qualitat S275JR per a formació d'anella de junt doble, per a tub de formigó armat amb camisa d'acer DN300 de formigó armat amb camisa de xapa d'acer, gruix de la banda 8 mm, amplària de la banda 500 mm com a màxim i llargària la necessària per a la unió d'un tub DN300</t>
  </si>
  <si>
    <t>Anell acer junta soldada DN1000</t>
  </si>
  <si>
    <t>BFGDU2A0</t>
  </si>
  <si>
    <t>Banda de planxa d’acer al carboni de qualitat S275JR per a formació d'anella de junt doble, per a tub de formigó armat amb camisa d'acer DN1000 de formigó armat amb camisa de xapa d'acer, gruix de la banda 8 mm, amplària de la banda 500 mm com a màxim i llargària la necessària per a la unió d'un tub DN1000</t>
  </si>
  <si>
    <t>BFGDU180</t>
  </si>
  <si>
    <t>Cap extrem de formigó armat amb camisa d'acer segons UNE-EN 641:1995, DN800, PN10, tipus brida-llis (BC), per a unió soldada i anellat amb formigó armat, amb brida PN16</t>
  </si>
  <si>
    <t>BFGDU150</t>
  </si>
  <si>
    <t>Cap extrem de formigó armat amb camisa d'acer segons UNE-EN 641:1995, DN500, PN10, tipus brida-llis (BC), per a unió soldada i anellat amb formigó armat, amb brida PN16</t>
  </si>
  <si>
    <t>BFGDU140</t>
  </si>
  <si>
    <t>Cap extrem de formigó armat amb camisa d'acer segons UNE-EN 641:1995, DN400, PN10, tipus brida-llis (BC), per a unió soldada i anellat amb formigó armat, amb brida PN16</t>
  </si>
  <si>
    <t>BFGDU130</t>
  </si>
  <si>
    <t>Cap extrem de formigó armat amb camisa d'acer segons UNE-EN 641:1995, DN300, PN10, tipus brida-llis (BC), per a unió soldada i anellat amb formigó armat, amb brida PN16</t>
  </si>
  <si>
    <t>BFGDU1A0</t>
  </si>
  <si>
    <t>Cap extrem de formigó armat amb camisa d'acer segons UNE-EN 641:1995, DN1000, PN10, tipus brida-llis (BC), per a unió soldada i anellat amb formigó armat, amb brida PN16</t>
  </si>
  <si>
    <t>BFBDU270</t>
  </si>
  <si>
    <t>Maniguet per a tub de polietilè tipus PE 100 SDR 11 (PN16) segons UNE-EN 12201-3, DN63, per a unió per electrofusió</t>
  </si>
  <si>
    <t>Maniguet interior de reparació DN 1400</t>
  </si>
  <si>
    <t>BFRMU1E2</t>
  </si>
  <si>
    <t>Material per a reforç de junt interior de tub, DN1400</t>
  </si>
  <si>
    <t>Maniguet interior de reparació DN 1200</t>
  </si>
  <si>
    <t>BFRMU1C1</t>
  </si>
  <si>
    <t>Material per a reforç de junt interior de tub, DN1200</t>
  </si>
  <si>
    <t>Maniguet interior de reparació DN  800</t>
  </si>
  <si>
    <t>BFRMU181</t>
  </si>
  <si>
    <t>Material per a reforç de junt interior de tub, DN800</t>
  </si>
  <si>
    <t>Acoblament contratracció PE-PE, DN160</t>
  </si>
  <si>
    <t>BFM7U405</t>
  </si>
  <si>
    <t>Acoblament flexible d’acer inoxidable per a connexió de tubs de polietilè tipus PE 100 SDR 11 (PN 16), d’1 tancament, amb resistència a tracció, per a tubs de 158 a 162 mm de diàmetre exterior, de 118 mm d’amplària, pressió de treball 16 bar, cos d’acer inoxidable 1.4307 (AISI 304L), cargols i eixos d’acer inoxidable 1.4301 (AISI 304) i junt elastomèric d’estanquitat segons UNE-EN 681-1</t>
  </si>
  <si>
    <t>Acoblament contratracció PE-PE, DN110</t>
  </si>
  <si>
    <t>BFM7U404</t>
  </si>
  <si>
    <t>Acoblament flexible d’acer inoxidable per a connexió de tubs de polietilè tipus PE 100 SDR 11 (PN 16), d’1 tancament, amb resistència a tracció, per a tubs de 108 a 111 mm de diàmetre exterior, de 118 mm d’amplària, pressió de treball 16 bar, cos d’acer inoxidable 1.4307 (AISI 304L), cargols i eixos d’acer inoxidable 1.4301 (AISI 304) i junt elastomèric d’estanquitat segons UNE-EN 681-1</t>
  </si>
  <si>
    <t>Abraçadora contratracció PE-PE, DN225</t>
  </si>
  <si>
    <t>BFBDUFG0</t>
  </si>
  <si>
    <t>Acoblament tipus maniguet d'unió de dos sectors de fosa dúctil per a tub de polietilè tipus PE 100 SDR 11 (PN16) segons UNE-EN 12842, DN225, amb revestiment interior i exterior de pintura epoxi depositada per catafòresis amb gruix mínim de 150 micres, amb unió autoblocant als dos extrems mitjançant anell de subjecció de llautó, anell d’estanquitat de material elastomèric segons UNE-EN 681-1 i cargols d’acer inoxidable 1.4301 (AISI 304) amb recobriment de zinc-alumini</t>
  </si>
  <si>
    <t>Abraçadora contratracció PE-PE, DN160</t>
  </si>
  <si>
    <t>BFBDUFD0</t>
  </si>
  <si>
    <t>Acoblament tipus maniguet d'unió de dos sectors de fosa dúctil per a tub de polietilè tipus PE 100 SDR 11 (PN16) segons UNE-EN 12842, DN160, amb revestiment interior i exterior de pintura epoxi depositada per catafòresis amb gruix mínim de 150 micres, amb unió autoblocant als dos extrems mitjançant anell de subjecció de llautó, anell d’estanquitat de material elastomèric segons UNE-EN 681-1 i cargols d’acer inoxidable 1.4301 (AISI 304) amb recobriment de zinc-alumini</t>
  </si>
  <si>
    <t>Abraçadora contratracció PE-PE, DN110</t>
  </si>
  <si>
    <t>BFBDUFA0</t>
  </si>
  <si>
    <t>Acoblament tipus maniguet d'unió de dos sectors de fosa dúctil per a tub de polietilè tipus PE 100 SDR 11 (PN16) segons UNE-EN 12842, DN110, amb revestiment interior i exterior de pintura epoxi depositada per catafòresis amb gruix mínim de 150 micres, amb unió autoblocant als dos extrems mitjançant anell de subjecció de llautó, anell d’estanquitat de material elastomèric segons UNE-EN 681-1 i cargols d’acer inoxidable 1.4301 (AISI 304) amb recobriment de zinc-alumini</t>
  </si>
  <si>
    <t>BFBDUG99</t>
  </si>
  <si>
    <t>Acoblament tipus maniguet d’unió de fosa dúctil per a tub de polietilè tipus PE 100 SDR 11 (PN16) segons UNE-EN 12842, DN90-DN90, amb revestiment interior i exterior de pintura epoxi depositada per catafòresis amb gruix mínim de 150 micres, amb unió autoblocant tipus Push Fit, anell d’adherència de llautó, anell d’estanquitat de material elastomèric segons UNE-EN 681-1 i cargols d’acer inoxidable 1.4301 (AISI 304) amb recobriment de zinc-alumini</t>
  </si>
  <si>
    <t>BFBDUG88</t>
  </si>
  <si>
    <t>Acoblament tipus maniguet d’unió de fosa dúctil per a tub de polietilè tipus PE 100 SDR 11 (PN16) segons UNE-EN 12842, DN75-DN75, amb revestiment interior i exterior de pintura epoxi depositada per catafòresis amb gruix mínim de 150 micres, amb unió autoblocant tipus Push Fit, anell d’adherència de llautó, anell d’estanquitat de material elastomèric segons UNE-EN 681-1 i cargols d’acer inoxidable 1.4301 (AISI 304) amb recobriment de zinc-alumini</t>
  </si>
  <si>
    <t>BFBDU2G0</t>
  </si>
  <si>
    <t>Maniguet per a tub de polietilè tipus PE 100 SDR 11 (PN16) segons UNE-EN 12201-3, DN225, per a unió per electrofusió</t>
  </si>
  <si>
    <t>BFBDU2D0</t>
  </si>
  <si>
    <t>Maniguet per a tub de polietilè tipus PE 100 SDR 11 (PN16) segons UNE-EN 12201-3, DN160, per a unió per electrofusió</t>
  </si>
  <si>
    <t>BFBDU2A0</t>
  </si>
  <si>
    <t>Maniguet per a tub de polietilè tipus PE 100 SDR 11 (PN16) segons UNE-EN 12201-3, DN110, per a unió per electrofusió</t>
  </si>
  <si>
    <t>Reducció PE 100, PN16, DN225 x 160</t>
  </si>
  <si>
    <t>BFBCU2GD</t>
  </si>
  <si>
    <t>Con de reducció per a tub de polietilè tipus PE 100 SDR 11 (PN16) segons UNE-EN 12201-3, DN225 a DN160, per a unió per electrofusió</t>
  </si>
  <si>
    <t>Reducció PE 100, PN16, DN160 x 110</t>
  </si>
  <si>
    <t>BFBCU2DA</t>
  </si>
  <si>
    <t>Con de reducció per a tub de polietilè tipus PE 100 SDR 11 (PN16) segons UNE-EN 12201-3, DN160 a DN110, per a unió per electrofusió</t>
  </si>
  <si>
    <t>BFBAU0GG</t>
  </si>
  <si>
    <t>Te injectada per a tub de polietilè tipus PE 100 SDR 11 (PN16) segons UNE-EN 12201-3, DN225, amb ramal a 90°, DN225, per a unió per fusió a topall/electrofusió</t>
  </si>
  <si>
    <t>BFBAU0DD</t>
  </si>
  <si>
    <t>Te injectada per a tub de polietilè tipus PE 100 SDR 11 (PN16) segons UNE-EN 12201-3, DN160, amb ramal a 90°, DN160, per a unió per fusió a topall/electrofusió</t>
  </si>
  <si>
    <t>BFBAU0AA</t>
  </si>
  <si>
    <t>Te injectada per a tub de polietilè tipus PE 100 SDR 11 (PN16) segons UNE-EN 12201-3, DN110, amb ramal a 90°, DN110, per a unió per fusió a topall/electrofusió</t>
  </si>
  <si>
    <t>Colze PE 100 45°, PN16, DN225</t>
  </si>
  <si>
    <t>BFBBU03G</t>
  </si>
  <si>
    <t>Colze de 45° injectat per a tub de polietilè tipus PE 100 SDR 11 (PN16) segons UNE-EN 12201-3, DN225, per a unió per fusió a topall/electrofusió</t>
  </si>
  <si>
    <t>Colze PE 100 45°, PN16, DN160</t>
  </si>
  <si>
    <t>BFBBU03D</t>
  </si>
  <si>
    <t>Colze de 45° injectat per a tub de polietilè tipus PE 100 SDR 11 (PN16) segons UNE-EN 12201-3, DN160, per a unió per fusió a topall/electrofusió</t>
  </si>
  <si>
    <t>Colze PE 100 45°, PN16, DN110</t>
  </si>
  <si>
    <t>BFBBU03A</t>
  </si>
  <si>
    <t>Colze de 45° injectat per a tub de polietilè tipus PE 100 SDR 11 (PN16) segons UNE-EN 12201-3, DN110, per a unió per fusió a topall/electrofusió</t>
  </si>
  <si>
    <t>Colze FD 90° p/PE, PN16, E-E, J.A..DN110</t>
  </si>
  <si>
    <t>BFBBU41A</t>
  </si>
  <si>
    <t>Colze de 90° de fosa dúctil per a tub de polietilè tipus PE 100 SDR 11 (PN16) segons UNE-EN 12842, DN110, amb revestiment interior i exterior de pintura epoxi depositada per catafòresis amb gruix mínim de 150 micres, amb unió autoblocant mitjançant contrabrida de tracció (unió flexible mecànica amb contratracció), anell d’adherència de llautó, anell d’estanquitat de material elastomèric segons UNE-EN 681-1 i cargols d’acer inoxidable 1.4301 (AISI 304) amb recobriment de zinc-alumini</t>
  </si>
  <si>
    <t>Colze FD 90° p/PE, PN16, E-E, J.A. DN090</t>
  </si>
  <si>
    <t>BFBBU419</t>
  </si>
  <si>
    <t>Colze de 90° de fosa dúctil per a tub de polietilè tipus PE 100 SDR 11 (PN16) segons UNE-EN 12842, DN90, amb revestiment interior i exterior de pintura epoxi depositada per catafòresis amb gruix mínim de 150 micres, amb unió autoblocant mitjançant contrabrida de tracció (unió flexible mecànica amb contratracció), anell d’adherència de llautó, anell d’estanquitat de material elastomèric segons UNE-EN 681-1 i cargols d’acer inoxidable 1.4301 (AISI 304) amb recobriment de zinc-alumini</t>
  </si>
  <si>
    <t>Colze FD 90° p/PE, PN16, E-E, J.A. DN075</t>
  </si>
  <si>
    <t>BFBBU418</t>
  </si>
  <si>
    <t>Colze de 90° de fosa dúctil per a tub de polietilè tipus PE 100 SDR 11 (PN16) segons UNE-EN 12842, DN75, amb revestiment interior i exterior de pintura epoxi depositada per catafòresis amb gruix mínim de 150 micres, amb unió autoblocant mitjançant contrabrida de tracció (unió flexible mecànica amb contratracció), anell d’adherència de llautó, anell d’estanquitat de material elastomèric segons UNE-EN 681-1 i cargols d’acer inoxidable 1.4301 (AISI 304) amb recobriment de zinc-alumini</t>
  </si>
  <si>
    <t>Colze PE 100 90°, PN16, DN225</t>
  </si>
  <si>
    <t>BFBBU01G</t>
  </si>
  <si>
    <t>Colze de 90° injectat per a tub de polietilè tipus PE 100 SDR 11 (PN16) segons UNE-EN 12201-3, DN225, per a unió per fusió a topall/electrofusió</t>
  </si>
  <si>
    <t>Colze PE 100 90°, PN16, DN160</t>
  </si>
  <si>
    <t>BFBBU01D</t>
  </si>
  <si>
    <t>Colze de 90° injectat per a tub de polietilè tipus PE 100 SDR 11 (PN16) segons UNE-EN 12201-3, DN160, per a unió per fusió a topall/electrofusió</t>
  </si>
  <si>
    <t>Colze PE 100 90°, PN16, DN110</t>
  </si>
  <si>
    <t>BFBBU01A</t>
  </si>
  <si>
    <t>Colze de 90° injectat per a tub de polietilè tipus PE 100 SDR 11 (PN16) segons UNE-EN 12201-3, DN110, per a unió per fusió a topall/electrofusió</t>
  </si>
  <si>
    <t>BFBDUDGD</t>
  </si>
  <si>
    <t>Acoblament tipus brida-endoll de fosa dúctil per a tub de polietilè tipus PE 100 SDR 11 (PN16) segons UNE-EN 12842, DN225, amb revestiment interior i exterior de pintura epoxi depositada per catafòresis amb gruix mínim de 150 micres, amb unió mecànica contratracció, brida DN200 i PN16, anell d’adherència de llautó, anell d’estanquitat de material elastomèric segons UNE-EN 681-1 i cargols d’acer inoxidable 1.4301 (AISI 304) amb recobriment de zinc-alumini, inclòs junt de la brida de material elastomèric segons UNE-EN 681-1</t>
  </si>
  <si>
    <t>BFBDUDDC</t>
  </si>
  <si>
    <t>Acoblament tipus brida-endoll de fosa dúctil per a tub de polietilè tipus PE 100 SDR 11 (PN16) segons UNE-EN 12842, DN160, amb revestiment interior i exterior de pintura epoxi depositada per catafòresis amb gruix mínim de 150 micres, amb unió mecànica contratracció, brida DN150 i PN16, anell d’adherència de llautó, anell d’estanquitat de material elastomèric segons UNE-EN 681-1 i cargols d’acer inoxidable 1.4301 (AISI 304) amb recobriment de zinc-alumini, inclòs junt de la brida de material elastomèric segons UNE-EN 681-1</t>
  </si>
  <si>
    <t>BFBDUDAA</t>
  </si>
  <si>
    <t>Acoblament tipus brida-endoll de fosa dúctil per a tub de polietilè tipus PE 100 SDR 11 (PN16) segons UNE-EN 12842, DN110, amb revestiment interior i exterior de pintura epoxi depositada per catafòresis amb gruix mínim de 150 micres, amb unió mecànica contratracció, brida DN100 i PN16, anell d’adherència de llautó, anell d’estanquitat de material elastomèric segons UNE-EN 681-1 i cargols d’acer inoxidable 1.4301 (AISI 304) amb recobriment de zinc-alumini, inclòs junt de la brida de material elastomèric segons UNE-EN 681-1</t>
  </si>
  <si>
    <t>Cap extr. FD p/PE PN16 B-E J.A.DN100-110</t>
  </si>
  <si>
    <t>BFBDUCAA</t>
  </si>
  <si>
    <t>Acoblament tipus brida-endoll de fosa dúctil per a tub de polietilè tipus PE 100 SDR 11 (PN16) segons UNE-EN 12842, DN110, amb revestiment interior i exterior de pintura epoxi depositada per catafòresis amb gruix mínim de 150 micres, amb unió autoblocant resistent a tracció, brida DN100 i PN16, anell de subjecció de material elastomèric segons UNE-EN 681-1, inclòs junt de la brida de material elastomèric segons UNE-EN 681-1</t>
  </si>
  <si>
    <t>BFBDUC54</t>
  </si>
  <si>
    <t>Acoblament tipus brida-endoll de fosa dúctil per a tub de polietilè tipus PE 100 SDR 11 (PN16) segons UNE-EN 12842, DN50, amb revestiment interior i exterior de pintura epoxi depositada per catafòresis amb gruix mínim de 150 micres, amb unió autoblocant resistent a tracció, brida DN40 i PN16, anell de subjecció de material elastomèric segons UNE-EN 681-1, inclòs junt de la brida de material elastomèric segons UNE-EN 681-1</t>
  </si>
  <si>
    <t>BFBEU0G0</t>
  </si>
  <si>
    <t>Tap injectat per a tub de polietilè tipus PE 100 SDR 11 (PN16) segons UNE-EN 12201-3, DN225, per a unió per fusió a topall/electrofusió</t>
  </si>
  <si>
    <t>BFBEU0D0</t>
  </si>
  <si>
    <t>Tap injectat per a tub de polietilè tipus PE 100 SDR 11 (PN16) segons UNE-EN 12201-3, DN160, per a unió per fusió a topall/electrofusió</t>
  </si>
  <si>
    <t>BFBEU0A0</t>
  </si>
  <si>
    <t>Tap injectat per a tub de polietilè tipus PE 100 SDR 11 (PN16) segons UNE-EN 12201-3, DN110, per a unió per fusió a topall/electrofusió</t>
  </si>
  <si>
    <t>BFLDUVD0</t>
  </si>
  <si>
    <t>Brida mòbil d'acer zincat segons UNE-EN 1092-1, DN200, PN16</t>
  </si>
  <si>
    <t>BFLDUVC0</t>
  </si>
  <si>
    <t>Brida mòbil d'acer zincat segons UNE-EN 1092-1, DN150, PN16</t>
  </si>
  <si>
    <t>BFLDUVA0</t>
  </si>
  <si>
    <t>Brida mòbil d'acer zincat segons UNE-EN 1092-1, DN100, PN16</t>
  </si>
  <si>
    <t>BFBDU0G0</t>
  </si>
  <si>
    <t>Portabrides injectat de polietilè tipus PE 100 SDR 11 (PN16) segons UNE-EN 12201-3, DN225, per a unió per fusió a topall/electrofusió</t>
  </si>
  <si>
    <t>BFBDU0D0</t>
  </si>
  <si>
    <t>Portabrides injectat de polietilè tipus PE 100 SDR 11 (PN16) segons UNE-EN 12201-3, DN160, per a unió per fusió a topall/electrofusió</t>
  </si>
  <si>
    <t>BFBDU0A0</t>
  </si>
  <si>
    <t>Portabrides injectat de polietilè tipus PE 100 SDR 11 (PN16) segons UNE-EN 12201-3, DN110, per a unió per fusió a topall/electrofusió</t>
  </si>
  <si>
    <t>BFZWU010</t>
  </si>
  <si>
    <t>Pasta lubricant de junts per a unió de tubs de fosa dúctil</t>
  </si>
  <si>
    <t>kg</t>
  </si>
  <si>
    <t>BFMLU50B</t>
  </si>
  <si>
    <t>Acoblament universal multidiàmetre tipus maniguet d'unió de fosa dúctil segons UNE-EN 14525, per a tubs de diferents materials de diàmetre exterior entre 218 i 242 mm (DN200), cargol únic, sense resistència a tracció, cos de fosa amb recobriment epoxi de 250 micres, junts d'estanquitat d’EPDM segons UNE-EN 681-1 i cargols d’acer inoxidable 1.4301 (AISI 304)</t>
  </si>
  <si>
    <t>BFMLU508</t>
  </si>
  <si>
    <t>Acoblament universal multidiàmetre tipus maniguet d'unió de fosa dúctil segons UNE-EN 14525, per a tubs de diferents materials de diàmetre exterior entre 157 i 183 mm (DN150), cargol únic, sense resistència a tracció, cos de fosa amb recobriment epoxi de 250 micres, junts d'estanquitat d’EPDM segons UNE-EN 681-1 i cargols d’acer inoxidable 1.4301 (AISI 304)</t>
  </si>
  <si>
    <t>BFMLU506</t>
  </si>
  <si>
    <t>Acoblament universal multidiàmetre tipus maniguet d'unió de fosa dúctil segons UNE-EN 14525, per a tubs de diferents materials de diàmetre exterior entre 109 i 133 mm (DN100), cargol únic, sense resistència a tracció, cos de fosa amb recobriment epoxi de 250 micres, junts d'estanquitat d’EPDM segons UNE-EN 681-1 i cargols d’acer inoxidable 1.4301 (AISI 304)</t>
  </si>
  <si>
    <t>BFMLU504</t>
  </si>
  <si>
    <t>Acoblament universal multidiàmetre tipus maniguet d'unió de fosa dúctil segons UNE-EN 14525, per a tubs de diferents materials de diàmetre exterior entre 84 i 106 mm (DN80), cargol únic, sense resistència a tracció, cos de fosa amb recobriment epoxi de 250 micres, junts d'estanquitat d’EPDM segons UNE-EN 681-1 i cargols d’acer inoxidable 1.4301 (AISI 304)</t>
  </si>
  <si>
    <t>Reducció FD, PN16, B-B, DN300 x 100</t>
  </si>
  <si>
    <t>BF3CURFA</t>
  </si>
  <si>
    <t>Con de reducció de fosa dúctil segons UNE-EN 545:2011, DN300 a DN100, amb revestiment interior i exterior de pintura epoxi depositada per catafòresis amb gruix mínim de 70 micres, amb 2 unions amb brida mòbil PN16</t>
  </si>
  <si>
    <t>Reducció FD, PN16, B-B, DN300 x 200</t>
  </si>
  <si>
    <t>BF3CURFD</t>
  </si>
  <si>
    <t>Con de reducció de fosa dúctil segons UNE-EN 545:2011, DN300 a DN200, amb revestiment interior i exterior de pintura epoxi depositada per catafòresis amb gruix mínim de 70 micres, amb 2 unions amb brida mòbil PN16</t>
  </si>
  <si>
    <t>Reducció FD, PN16, B-B, DN300 x 150</t>
  </si>
  <si>
    <t>BF3CURFC</t>
  </si>
  <si>
    <t>Con de reducció de fosa dúctil segons UNE-EN 545:2011, DN300 a DN150, amb revestiment interior i exterior de pintura epoxi depositada per catafòresis amb gruix mínim de 70 micres, amb 2 unions amb brida mòbil PN16</t>
  </si>
  <si>
    <t>Reducció FD, PN16, B-B, DN200 x 150</t>
  </si>
  <si>
    <t>BF3CURDC</t>
  </si>
  <si>
    <t>Con de reducció de fosa dúctil segons UNE-EN 545:2011, DN200 a DN150, amb revestiment interior i exterior de pintura epoxi depositada per catafòresis amb gruix mínim de 70 micres, amb 2 unions amb brida mòbil PN16</t>
  </si>
  <si>
    <t>Reducció FD, PN16, B-B, DN200 x 100</t>
  </si>
  <si>
    <t>BF3CURDA</t>
  </si>
  <si>
    <t>Con de reducció de fosa dúctil segons UNE-EN 545:2011, DN200 a DN100, amb revestiment interior i exterior de pintura epoxi depositada per catafòresis amb gruix mínim de 70 micres, amb 2 unions amb brida mòbil PN16</t>
  </si>
  <si>
    <t>Reducció FD, PN16, B-B, DN200 x 080</t>
  </si>
  <si>
    <t>BF3CURD8</t>
  </si>
  <si>
    <t>Con de reducció de fosa dúctil segons UNE-EN 545:2011, DN200 a DN80, amb revestiment interior i exterior de pintura epoxi depositada per catafòresis amb gruix mínim de 70 micres, amb 2 unions amb brida mòbil PN16</t>
  </si>
  <si>
    <t>Reducció FD, PN16, B-B, DN150 x 100</t>
  </si>
  <si>
    <t>BF3CURCA</t>
  </si>
  <si>
    <t>Con de reducció de fosa dúctil segons UNE-EN 545:2011, DN150 a DN100, amb revestiment interior i exterior de pintura epoxi depositada per catafòresis amb gruix mínim de 70 micres, amb 2 unions amb brida mòbil PN16</t>
  </si>
  <si>
    <t>Reducció FD, PN16, B-B, DN150 x 080</t>
  </si>
  <si>
    <t>BF3CURC8</t>
  </si>
  <si>
    <t>Con de reducció de fosa dúctil segons UNE-EN 545:2011, DN150 a DN80, amb revestiment interior i exterior de pintura epoxi depositada per catafòresis amb gruix mínim de 70 micres, amb 2 unions amb brida mòbil PN16</t>
  </si>
  <si>
    <t>Reducció FD, PN16, B-B, DN100 x 080</t>
  </si>
  <si>
    <t>BF3CURA8</t>
  </si>
  <si>
    <t>Con de reducció de fosa dúctil segons UNE-EN 545:2011, DN100 a DN80, amb revestiment interior i exterior de pintura epoxi depositada per catafòresis amb gruix mínim de 70 micres, amb 2 unions amb brida mòbil PN16</t>
  </si>
  <si>
    <t>Reducció FD, PN16, B-B, DN100 x 065</t>
  </si>
  <si>
    <t>BF3CURA7</t>
  </si>
  <si>
    <t>Con de reducció de fosa dúctil segons UNE-EN 545:2011, DN100 a DN65, amb revestiment interior i exterior de pintura epoxi depositada per catafòresis amb gruix mínim de 70 micres, amb 2 unions amb brida mòbil PN16</t>
  </si>
  <si>
    <t>Reducció FD, PN16, B-B, DN080 x 065</t>
  </si>
  <si>
    <t>BF3CUR87</t>
  </si>
  <si>
    <t>Con de reducció de fosa dúctil segons UNE-EN 545:2011, DN80 a DN65, amb revestiment interior i exterior de pintura epoxi depositada per catafòresis amb gruix mínim de 70 micres, amb 2 unions amb brida mòbil PN16</t>
  </si>
  <si>
    <t>BF3DU4SF</t>
  </si>
  <si>
    <t>Maniguet de fosa dúctil segons UNE-EN 545:2011, DN300, de 0,5 m de longitud útil, amb revestiment interior i exterior de pintura epoxi depositada per catafòresis amb gruix mínim de 70 micres, amb 2 unions amb brida mòbil PN16</t>
  </si>
  <si>
    <t>BF3DU4RF</t>
  </si>
  <si>
    <t>Maniguet de fosa dúctil segons UNE-EN 545:2011, DN300, de 0,25 m de longitud útil, amb revestiment interior i exterior de pintura epoxi depositada per catafòresis amb gruix mínim de 70 micres, amb 2 unions amb brida mòbil PN16</t>
  </si>
  <si>
    <t>BF3DU4SD</t>
  </si>
  <si>
    <t>Maniguet de fosa dúctil segons UNE-EN 545:2011, DN200, de 0,5 m de longitud útil, amb revestiment interior i exterior de pintura epoxi depositada per catafòresis amb gruix mínim de 70 micres, amb 2 unions amb brida mòbil PN16</t>
  </si>
  <si>
    <t>BF3DU4RD</t>
  </si>
  <si>
    <t>Maniguet de fosa dúctil segons UNE-EN 545:2011, DN200, de 0,25 m de longitud útil, amb revestiment interior i exterior de pintura epoxi depositada per catafòresis amb gruix mínim de 70 micres, amb 2 unions amb brida mòbil PN16</t>
  </si>
  <si>
    <t>BF3DU4SC</t>
  </si>
  <si>
    <t>Maniguet de fosa dúctil segons UNE-EN 545:2011, DN150, de 0,5 m de longitud útil, amb revestiment interior i exterior de pintura epoxi depositada per catafòresis amb gruix mínim de 70 micres, amb 2 unions amb brida mòbil PN16</t>
  </si>
  <si>
    <t>BF3DU4RC</t>
  </si>
  <si>
    <t>Maniguet de fosa dúctil segons UNE-EN 545:2011, DN150, de 0,25 m de longitud útil, amb revestiment interior i exterior de pintura epoxi depositada per catafòresis amb gruix mínim de 70 micres, amb 2 unions amb brida mòbil PN16</t>
  </si>
  <si>
    <t>BF3DU4SA</t>
  </si>
  <si>
    <t>Maniguet de fosa dúctil segons UNE-EN 545:2011, DN100, de 0,5 m de longitud útil, amb revestiment interior i exterior de pintura epoxi depositada per catafòresis amb gruix mínim de 70 micres, amb 2 unions amb brida mòbil PN16</t>
  </si>
  <si>
    <t>BF3DU4RA</t>
  </si>
  <si>
    <t>Maniguet de fosa dúctil segons UNE-EN 545:2011, DN100, de 0,25 m de longitud útil, amb revestiment interior i exterior de pintura epoxi depositada per catafòresis amb gruix mínim de 70 micres, amb 2 unions amb brida mòbil PN16</t>
  </si>
  <si>
    <t>BF3DU4QA</t>
  </si>
  <si>
    <t>Maniguet de fosa dúctil segons UNE-EN 545:2011, DN100, de 0,15 m de longitud útil, amb revestiment interior i exterior de pintura epoxi depositada per catafòresis amb gruix mínim de 70 micres, amb 2 unions amb brida mòbil PN16</t>
  </si>
  <si>
    <t>BF3DU4S8</t>
  </si>
  <si>
    <t>Maniguet de fosa dúctil segons UNE-EN 545:2011, DN80, de 0,5 m de longitud útil, amb revestiment interior i exterior de pintura epoxi depositada per catafòresis amb gruix mínim de 70 micres, amb 2 unions amb brida mòbil PN16</t>
  </si>
  <si>
    <t>BF3DU4R8</t>
  </si>
  <si>
    <t>Maniguet de fosa dúctil segons UNE-EN 545:2011, DN80, de 0,25 m de longitud útil, amb revestiment interior i exterior de pintura epoxi depositada per catafòresis amb gruix mínim de 70 micres, amb 2 unions amb brida mòbil PN16</t>
  </si>
  <si>
    <t>BF3DU4Q8</t>
  </si>
  <si>
    <t>Maniguet de fosa dúctil segons UNE-EN 545:2011, DN80, de 0,15 m de longitud útil, amb revestiment interior i exterior de pintura epoxi depositada per catafòresis amb gruix mínim de 70 micres, amb 2 unions amb brida mòbil PN16</t>
  </si>
  <si>
    <t>BF3DU4S7</t>
  </si>
  <si>
    <t>Maniguet de fosa dúctil segons UNE-EN 545:2011, DN65, de 0,5 m de longitud útil, amb revestiment interior i exterior de pintura epoxi depositada per catafòresis amb gruix mínim de 70 micres, amb 2 unions amb brida mòbil PN16</t>
  </si>
  <si>
    <t>BF3DU4R7</t>
  </si>
  <si>
    <t>Maniguet de fosa dúctil segons UNE-EN 545:2011, DN65, de 0,25 m de longitud útil, amb revestiment interior i exterior de pintura epoxi depositada per catafòresis amb gruix mínim de 70 micres, amb 2 unions amb brida mòbil PN16</t>
  </si>
  <si>
    <t>BF3DU4Q7</t>
  </si>
  <si>
    <t>Maniguet de fosa dúctil segons UNE-EN 545:2011, DN65, de 0,15 m de longitud útil, amb revestiment interior i exterior de pintura epoxi depositada per catafòresis amb gruix mínim de 70 micres, amb 2 unions amb brida mòbil PN16</t>
  </si>
  <si>
    <t>BF3AUMFD</t>
  </si>
  <si>
    <t>Te de fosa dúctil segons UNE-EN 545:2011, DN300, amb revestiment interior i exterior de pintura epoxi depositada per catafòresis amb gruix mínim de 70 micres, amb 2 unions de campana amb anella elastomèrica i contrabrida d’estanquitat segons UNE-EN 681-1:1996 (unió flexible mecànica) i ramal amb brida mòbil a 90°, DN200, PN16</t>
  </si>
  <si>
    <t>BF3AUMFC</t>
  </si>
  <si>
    <t>Te de fosa dúctil segons UNE-EN 545:2011, DN300, amb revestiment interior i exterior de pintura epoxi depositada per catafòresis amb gruix mínim de 70 micres, amb 2 unions de campana amb anella elastomèrica i contrabrida d’estanquitat segons UNE-EN 681-1:1996 (unió flexible mecànica) i ramal amb brida mòbil a 90°, DN150, PN16</t>
  </si>
  <si>
    <t>BF3AUMFA</t>
  </si>
  <si>
    <t>Te de fosa dúctil segons UNE-EN 545:2011, DN300, amb revestiment interior i exterior de pintura epoxi depositada per catafòresis amb gruix mínim de 70 micres, amb 2 unions de campana amb anella elastomèrica i contrabrida d’estanquitat segons UNE-EN 681-1:1996 (unió flexible mecànica) i ramal amb brida mòbil a 90°, DN100, PN16</t>
  </si>
  <si>
    <t>BF3AUMF8</t>
  </si>
  <si>
    <t>Te de fosa dúctil segons UNE-EN 545:2011, DN300, amb revestiment interior i exterior de pintura epoxi depositada per catafòresis amb gruix mínim de 70 micres, amb 2 unions de campana amb anella elastomèrica i contrabrida d’estanquitat segons UNE-EN 681-1:1996 (unió flexible mecànica) i ramal amb brida mòbil a 90°, DN80, PN16</t>
  </si>
  <si>
    <t>BF3AUMDC</t>
  </si>
  <si>
    <t>Te de fosa dúctil segons UNE-EN 545:2011, DN200, amb revestiment interior i exterior de pintura epoxi depositada per catafòresis amb gruix mínim de 70 micres, amb 2 unions de campana amb anella elastomèrica i contrabrida d’estanquitat segons UNE-EN 681-1:1996 (unió flexible mecànica) i ramal amb brida mòbil a 90°, DN150, PN16</t>
  </si>
  <si>
    <t>BF3AUMDA</t>
  </si>
  <si>
    <t>Te de fosa dúctil segons UNE-EN 545:2011, DN200, amb revestiment interior i exterior de pintura epoxi depositada per catafòresis amb gruix mínim de 70 micres, amb 2 unions de campana amb anella elastomèrica i contrabrida d’estanquitat segons UNE-EN 681-1:1996 (unió flexible mecànica) i ramal amb brida mòbil a 90°, DN100, PN16</t>
  </si>
  <si>
    <t>BF3AUMD8</t>
  </si>
  <si>
    <t>Te de fosa dúctil segons UNE-EN 545:2011, DN200, amb revestiment interior i exterior de pintura epoxi depositada per catafòresis amb gruix mínim de 70 micres, amb 2 unions de campana amb anella elastomèrica i contrabrida d’estanquitat segons UNE-EN 681-1:1996 (unió flexible mecànica) i ramal amb brida mòbil a 90°, DN80, PN16</t>
  </si>
  <si>
    <t>BF3AUMD7</t>
  </si>
  <si>
    <t>Te de fosa dúctil segons UNE-EN 545:2011, DN200, amb revestiment interior i exterior de pintura epoxi depositada per catafòresis amb gruix mínim de 70 micres, amb 2 unions de campana amb anella elastomèrica i contrabrida d’estanquitat segons UNE-EN 681-1:1996 (unió flexible mecànica) i ramal amb brida mòbil a 90°, DN65, PN16</t>
  </si>
  <si>
    <t>BF3AUMCA</t>
  </si>
  <si>
    <t>Te de fosa dúctil segons UNE-EN 545:2011, DN150, amb revestiment interior i exterior de pintura epoxi depositada per catafòresis amb gruix mínim de 70 micres, amb 2 unions de campana amb anella elastomèrica i contrabrida d’estanquitat segons UNE-EN 681-1:1996 (unió flexible mecànica) i ramal amb brida mòbil a 90°, DN100, PN16</t>
  </si>
  <si>
    <t>BF3AUMC8</t>
  </si>
  <si>
    <t>Te de fosa dúctil segons UNE-EN 545:2011, DN150, amb revestiment interior i exterior de pintura epoxi depositada per catafòresis amb gruix mínim de 70 micres, amb 2 unions de campana amb anella elastomèrica i contrabrida d’estanquitat segons UNE-EN 681-1:1996 (unió flexible mecànica) i ramal amb brida mòbil a 90°, DN80, PN16</t>
  </si>
  <si>
    <t>BF3AUMC7</t>
  </si>
  <si>
    <t>Te de fosa dúctil segons UNE-EN 545:2011, DN150, amb revestiment interior i exterior de pintura epoxi depositada per catafòresis amb gruix mínim de 70 micres, amb 2 unions de campana amb anella elastomèrica i contrabrida d’estanquitat segons UNE-EN 681-1:1996 (unió flexible mecànica) i ramal amb brida mòbil a 90°, DN65, PN16</t>
  </si>
  <si>
    <t>BF3AUMA8</t>
  </si>
  <si>
    <t>Te de fosa dúctil segons UNE-EN 545:2011, DN100, amb revestiment interior i exterior de pintura epoxi depositada per catafòresis amb gruix mínim de 70 micres, amb 2 unions de campana amb anella elastomèrica i contrabrida d’estanquitat segons UNE-EN 681-1:1996 (unió flexible mecànica) i ramal amb brida mòbil a 90°, DN80, PN16</t>
  </si>
  <si>
    <t>BF3AUMA7</t>
  </si>
  <si>
    <t>Te de fosa dúctil segons UNE-EN 545:2011, DN100, amb revestiment interior i exterior de pintura epoxi depositada per catafòresis amb gruix mínim de 70 micres, amb 2 unions de campana amb anella elastomèrica i contrabrida d’estanquitat segons UNE-EN 681-1:1996 (unió flexible mecànica) i ramal amb brida mòbil a 90°, DN65, PN16</t>
  </si>
  <si>
    <t>BF3AUMFF</t>
  </si>
  <si>
    <t>Te de fosa dúctil segons UNE-EN 545:2011, DN300, amb revestiment interior i exterior de pintura epoxi depositada per catafòresis amb gruix mínim de 70 micres, amb 2 unions de campana amb anella elastomèrica i contrabrida d’estanquitat segons UNE-EN 681-1:1996 (unió flexible mecànica) i ramal amb brida mòbil a 90°, DN300, PN16</t>
  </si>
  <si>
    <t>BF3AUMDD</t>
  </si>
  <si>
    <t>Te de fosa dúctil segons UNE-EN 545:2011, DN200, amb revestiment interior i exterior de pintura epoxi depositada per catafòresis amb gruix mínim de 70 micres, amb 2 unions de campana amb anella elastomèrica i contrabrida d’estanquitat segons UNE-EN 681-1:1996 (unió flexible mecànica) i ramal amb brida mòbil a 90°, DN200, PN16</t>
  </si>
  <si>
    <t>BF3AUMCC</t>
  </si>
  <si>
    <t>Te de fosa dúctil segons UNE-EN 545:2011, DN150, amb revestiment interior i exterior de pintura epoxi depositada per catafòresis amb gruix mínim de 70 micres, amb 2 unions de campana amb anella elastomèrica i contrabrida d’estanquitat segons UNE-EN 681-1:1996 (unió flexible mecànica) i ramal amb brida mòbil a 90°, DN150, PN16</t>
  </si>
  <si>
    <t>BF3AUMAA</t>
  </si>
  <si>
    <t>Te de fosa dúctil segons UNE-EN 545:2011, DN100, amb revestiment interior i exterior de pintura epoxi depositada per catafòresis amb gruix mínim de 70 micres, amb 2 unions de campana amb anella elastomèrica i contrabrida d’estanquitat segons UNE-EN 681-1:1996 (unió flexible mecànica) i ramal amb brida mòbil a 90°, DN100, PN16</t>
  </si>
  <si>
    <t>BF3AURFF</t>
  </si>
  <si>
    <t>Te de fosa dúctil segons UNE-EN 545:2011, DN300, amb revestiment interior i exterior de pintura epoxi depositada per catafòresis amb gruix mínim de 70 micres, amb 3 unions amb brida mòbil PN16, ramal a 90°, DN300</t>
  </si>
  <si>
    <t>BF3AURDC</t>
  </si>
  <si>
    <t>Te de fosa dúctil segons UNE-EN 545:2011, DN200, amb revestiment interior i exterior de pintura epoxi depositada per catafòresis amb gruix mínim de 70 micres, amb 3 unions amb brida mòbil PN16, ramal a 90°, DN150</t>
  </si>
  <si>
    <t>BF3AURDD</t>
  </si>
  <si>
    <t>Te de fosa dúctil segons UNE-EN 545:2011, DN200, amb revestiment interior i exterior de pintura epoxi depositada per catafòresis amb gruix mínim de 70 micres, amb 3 unions amb brida mòbil PN16, ramal a 90°, DN200</t>
  </si>
  <si>
    <t>BF3AURCA</t>
  </si>
  <si>
    <t>Te de fosa dúctil segons UNE-EN 545:2011, DN150, amb revestiment interior i exterior de pintura epoxi depositada per catafòresis amb gruix mínim de 70 micres, amb 3 unions amb brida mòbil PN16, ramal a 90°, DN100</t>
  </si>
  <si>
    <t>BF3AURCC</t>
  </si>
  <si>
    <t>Te de fosa dúctil segons UNE-EN 545:2011, DN150, amb revestiment interior i exterior de pintura epoxi depositada per catafòresis amb gruix mínim de 70 micres, amb 3 unions amb brida mòbil PN16, ramal a 90°, DN150</t>
  </si>
  <si>
    <t>BF3AURA8</t>
  </si>
  <si>
    <t>Te de fosa dúctil segons UNE-EN 545:2011, DN100, amb revestiment interior i exterior de pintura epoxi depositada per catafòresis amb gruix mínim de 70 micres, amb 3 unions amb brida mòbil PN16, ramal a 90°, DN80</t>
  </si>
  <si>
    <t>BF3AURAA</t>
  </si>
  <si>
    <t>Te de fosa dúctil segons UNE-EN 545:2011, DN100, amb revestiment interior i exterior de pintura epoxi depositada per catafòresis amb gruix mínim de 70 micres, amb 3 unions amb brida mòbil PN16, ramal a 90°, DN100</t>
  </si>
  <si>
    <t>BF3AUR88</t>
  </si>
  <si>
    <t>Te de fosa dúctil segons UNE-EN 545:2011, DN80, amb revestiment interior i exterior de pintura epoxi depositada per catafòresis amb gruix mínim de 70 micres, amb 3 unions amb brida mòbil PN16, ramal a 90°, DN80</t>
  </si>
  <si>
    <t>BF3AUR87</t>
  </si>
  <si>
    <t>Te de fosa dúctil segons UNE-EN 545:2011, DN80, amb revestiment interior i exterior de pintura epoxi depositada per catafòresis amb gruix mínim de 70 micres, amb 3 unions amb brida mòbil PN16, ramal a 90°, DN65</t>
  </si>
  <si>
    <t>BF3AUR77</t>
  </si>
  <si>
    <t>Te de fosa dúctil segons UNE-EN 545:2011, DN65, amb revestiment interior i exterior de pintura epoxi depositada per catafòresis amb gruix mínim de 70 micres, amb 3 unions amb brida mòbil PN16, ramal a 90°, DN65</t>
  </si>
  <si>
    <t>Colze FD 22°, PN16, E-E, DN300</t>
  </si>
  <si>
    <t>BF3BUF3F</t>
  </si>
  <si>
    <t>Colze de 22°30' (1/16) de fosa dúctil segons UNE-EN 545:2011, DN300, amb revestiment interior i exterior de pintura epoxi depositada per catafòresis amb gruix mínim de 70 micres, amb 2 unions de campana amb anella elastomèrica i contrabrida d’estanquitat segons UNE-EN 681-1:1996 (unió flexible mecànica)</t>
  </si>
  <si>
    <t>Colze FD 22°, PN16, E-E, DN200</t>
  </si>
  <si>
    <t>BF3BUF3D</t>
  </si>
  <si>
    <t>Colze de 22°30' (1/16) de fosa dúctil segons UNE-EN 545:2011, DN200, amb revestiment interior i exterior de pintura epoxi depositada per catafòresis amb gruix mínim de 70 micres, amb 2 unions de campana amb anella elastomèrica i contrabrida d’estanquitat segons UNE-EN 681-1:1996 (unió flexible mecànica)</t>
  </si>
  <si>
    <t>Colze FD 22°, PN16, E-E, DN150</t>
  </si>
  <si>
    <t>BF3BUF3C</t>
  </si>
  <si>
    <t>Colze de 22°30' (1/16) de fosa dúctil segons UNE-EN 545:2011, DN150, amb revestiment interior i exterior de pintura epoxi depositada per catafòresis amb gruix mínim de 70 micres, amb 2 unions de campana amb anella elastomèrica i contrabrida d’estanquitat segons UNE-EN 681-1:1996 (unió flexible mecànica)</t>
  </si>
  <si>
    <t>Colze FD 22°, PN16, E-E, DN100</t>
  </si>
  <si>
    <t>BF3BUF3A</t>
  </si>
  <si>
    <t>Colze de 22°30' (1/16) de fosa dúctil segons UNE-EN 545:2011, DN100, amb revestiment interior i exterior de pintura epoxi depositada per catafòresis amb gruix mínim de 70 micres, amb 2 unions de campana amb anella elastomèrica i contrabrida d’estanquitat segons UNE-EN 681-1:1996 (unió flexible mecànica)</t>
  </si>
  <si>
    <t>Colze FD 22°, PN16, B-B, DN300</t>
  </si>
  <si>
    <t>BF3BUR3F</t>
  </si>
  <si>
    <t>Colze de 22°30' (1/16) de fosa dúctil segons UNE-EN 545:2011, DN300, amb revestiment interior i exterior de pintura epoxi depositada per catafòresis amb gruix mínim de 70 micres, amb 2 unions amb brida mòbil PN16</t>
  </si>
  <si>
    <t>Colze FD 22°, PN16, B-B, DN200</t>
  </si>
  <si>
    <t>BF3BUR3D</t>
  </si>
  <si>
    <t>Colze de 22°30' (1/16) de fosa dúctil segons UNE-EN 545:2011, DN200, amb revestiment interior i exterior de pintura epoxi depositada per catafòresis amb gruix mínim de 70 micres, amb 2 unions amb brida mòbil PN16</t>
  </si>
  <si>
    <t>Colze FD 22°, PN16, B-B, DN150</t>
  </si>
  <si>
    <t>BF3BUR3C</t>
  </si>
  <si>
    <t>Colze de 22°30' (1/16) de fosa dúctil segons UNE-EN 545:2011, DN150, amb revestiment interior i exterior de pintura epoxi depositada per catafòresis amb gruix mínim de 70 micres, amb 2 unions amb brida mòbil PN16</t>
  </si>
  <si>
    <t>Colze FD 22°, PN16, B-B, DN100</t>
  </si>
  <si>
    <t>BF3BUR3A</t>
  </si>
  <si>
    <t>Colze de 22°30' (1/16) de fosa dúctil segons UNE-EN 545:2011, DN100, amb revestiment interior i exterior de pintura epoxi depositada per catafòresis amb gruix mínim de 70 micres, amb 2 unions amb brida mòbil PN16</t>
  </si>
  <si>
    <t>Colze FD 22°, PN16, B-B, DN080</t>
  </si>
  <si>
    <t>BF3BUR38</t>
  </si>
  <si>
    <t>Colze de 22°30' (1/16) de fosa dúctil segons UNE-EN 545:2011, DN80, amb revestiment interior i exterior de pintura epoxi depositada per catafòresis amb gruix mínim de 70 micres, amb 2 unions amb brida mòbil PN16</t>
  </si>
  <si>
    <t>Colze FD 22°, PN16, B-B, DN065</t>
  </si>
  <si>
    <t>BF3BUR37</t>
  </si>
  <si>
    <t>Colze de 22°30' (1/16) de fosa dúctil segons UNE-EN 545:2011, DN65, amb revestiment interior i exterior de pintura epoxi depositada per catafòresis amb gruix mínim de 70 micres, amb 2 unions amb brida mòbil PN16</t>
  </si>
  <si>
    <t>Colze FD 45°, PN16, E-E, DN300</t>
  </si>
  <si>
    <t>BF3BUF2F</t>
  </si>
  <si>
    <t>Colze de 45° (1/8) de fosa dúctil segons UNE-EN 545:2011, DN300, amb revestiment interior i exterior de pintura epoxi depositada per catafòresis amb gruix mínim de 70 micres, amb 2 unions de campana amb anella elastomèrica i contrabrida d’estanquitat segons UNE-EN 681-1:1996 (unió flexible mecànica)</t>
  </si>
  <si>
    <t>Colze FD 45°, PN16, E-E, DN200</t>
  </si>
  <si>
    <t>BF3BUF2D</t>
  </si>
  <si>
    <t>Colze de 45° (1/8) de fosa dúctil segons UNE-EN 545:2011, DN200, amb revestiment interior i exterior de pintura epoxi depositada per catafòresis amb gruix mínim de 70 micres, amb 2 unions de campana amb anella elastomèrica i contrabrida d’estanquitat segons UNE-EN 681-1:1996 (unió flexible mecànica)</t>
  </si>
  <si>
    <t>Colze FD 45°, PN16, E-E, DN150</t>
  </si>
  <si>
    <t>BF3BUF2C</t>
  </si>
  <si>
    <t>Colze de 45° (1/8) de fosa dúctil segons UNE-EN 545:2011, DN150, amb revestiment interior i exterior de pintura epoxi depositada per catafòresis amb gruix mínim de 70 micres, amb 2 unions de campana amb anella elastomèrica i contrabrida d’estanquitat segons UNE-EN 681-1:1996 (unió flexible mecànica)</t>
  </si>
  <si>
    <t>Colze FD 45°, PN16, E-E, DN100</t>
  </si>
  <si>
    <t>BF3BUF2A</t>
  </si>
  <si>
    <t>Colze de 45° (1/8) de fosa dúctil segons UNE-EN 545:2011, DN100, amb revestiment interior i exterior de pintura epoxi depositada per catafòresis amb gruix mínim de 70 micres, amb 2 unions de campana amb anella elastomèrica i contrabrida d’estanquitat segons UNE-EN 681-1:1996 (unió flexible mecànica)</t>
  </si>
  <si>
    <t>Colze FD 45°, PN16, E-E, DN080</t>
  </si>
  <si>
    <t>BF3BUF28</t>
  </si>
  <si>
    <t>Colze de 45° (1/8) de fosa dúctil segons UNE-EN 545:2011, DN80, amb revestiment interior i exterior de pintura epoxi depositada per catafòresis amb gruix mínim de 70 micres, amb 2 unions de campana amb anella elastomèrica i contrabrida d’estanquitat segons UNE-EN 681-1:1996 (unió flexible mecànica)</t>
  </si>
  <si>
    <t>Colze FD 45°, PN16, B-B, DN080</t>
  </si>
  <si>
    <t>BF3BUR28</t>
  </si>
  <si>
    <t>Colze de 45° (1/8) de fosa dúctil segons UNE-EN 545:2011, DN80, amb revestiment interior i exterior de pintura epoxi depositada per catafòresis amb gruix mínim de 70 micres, amb 2 unions amb brida mòbil PN16</t>
  </si>
  <si>
    <t>Colze FD 45°, PN16, B-B, DN300</t>
  </si>
  <si>
    <t>BF3BUR2F</t>
  </si>
  <si>
    <t>Colze de 45° (1/8) de fosa dúctil segons UNE-EN 545:2011, DN300, amb revestiment interior i exterior de pintura epoxi depositada per catafòresis amb gruix mínim de 70 micres, amb 2 unions amb brida mòbil PN16</t>
  </si>
  <si>
    <t>Colze FD 45°, PN16, B-B, DN200</t>
  </si>
  <si>
    <t>BF3BUR2D</t>
  </si>
  <si>
    <t>Colze de 45° (1/8) de fosa dúctil segons UNE-EN 545:2011, DN200, amb revestiment interior i exterior de pintura epoxi depositada per catafòresis amb gruix mínim de 70 micres, amb 2 unions amb brida mòbil PN16</t>
  </si>
  <si>
    <t>Colze FD 45°, PN16, B-B, DN150</t>
  </si>
  <si>
    <t>BF3BUR2C</t>
  </si>
  <si>
    <t>Colze de 45° (1/8) de fosa dúctil segons UNE-EN 545:2011, DN150, amb revestiment interior i exterior de pintura epoxi depositada per catafòresis amb gruix mínim de 70 micres, amb 2 unions amb brida mòbil PN16</t>
  </si>
  <si>
    <t>Colze FD 45°, PN16, B-B, DN100</t>
  </si>
  <si>
    <t>BF3BUR2A</t>
  </si>
  <si>
    <t>Colze de 45° (1/8) de fosa dúctil segons UNE-EN 545:2011, DN100, amb revestiment interior i exterior de pintura epoxi depositada per catafòresis amb gruix mínim de 70 micres, amb 2 unions amb brida mòbil PN16</t>
  </si>
  <si>
    <t>Colze FD 45°, PN16, B-B, DN065</t>
  </si>
  <si>
    <t>BF3BUR27</t>
  </si>
  <si>
    <t>Colze de 45° (1/8) de fosa dúctil segons UNE-EN 545:2011, DN65, amb revestiment interior i exterior de pintura epoxi depositada per catafòresis amb gruix mínim de 70 micres, amb 2 unions amb brida mòbil PN16</t>
  </si>
  <si>
    <t>Colze FD 90°, PN16, E-E, DN300</t>
  </si>
  <si>
    <t>BF3BUF1F</t>
  </si>
  <si>
    <t>Colze de 90° (1/4) de fosa dúctil segons UNE-EN 545:2011, DN300, amb revestiment interior i exterior de pintura epoxi depositada per catafòresis amb gruix mínim de 70 micres, amb 2 unions de campana amb anella elastomèrica i contrabrida d’estanquitat segons UNE-EN 681-1:1996 (unió flexible mecànica)</t>
  </si>
  <si>
    <t>Colze FD 90°, PN16, E-E, DN200</t>
  </si>
  <si>
    <t>BF3BUF1D</t>
  </si>
  <si>
    <t>Colze de 90° (1/4) de fosa dúctil segons UNE-EN 545:2011, DN200, amb revestiment interior i exterior de pintura epoxi depositada per catafòresis amb gruix mínim de 70 micres, amb 2 unions de campana amb anella elastomèrica i contrabrida d’estanquitat segons UNE-EN 681-1:1996 (unió flexible mecànica)</t>
  </si>
  <si>
    <t>Colze FD 90°, PN16, E-E, DN150</t>
  </si>
  <si>
    <t>BF3BUF1C</t>
  </si>
  <si>
    <t>Colze de 90° (1/4) de fosa dúctil segons UNE-EN 545:2011, DN150, amb revestiment interior i exterior de pintura epoxi depositada per catafòresis amb gruix mínim de 70 micres, amb 2 unions de campana amb anella elastomèrica i contrabrida d’estanquitat segons UNE-EN 681-1:1996 (unió flexible mecànica)</t>
  </si>
  <si>
    <t>Colze FD 90°, PN16, E-E, DN100</t>
  </si>
  <si>
    <t>BF3BUF1A</t>
  </si>
  <si>
    <t>Colze de 90° (1/4) de fosa dúctil segons UNE-EN 545:2011, DN100, amb revestiment interior i exterior de pintura epoxi depositada per catafòresis amb gruix mínim de 70 micres, amb 2 unions de campana amb anella elastomèrica i contrabrida d’estanquitat segons UNE-EN 681-1:1996 (unió flexible mecànica)</t>
  </si>
  <si>
    <t>Colze FD 90°, PN16, B-B, DN080</t>
  </si>
  <si>
    <t>BF3BUR18</t>
  </si>
  <si>
    <t>Colze de 90° (1/4) de fosa dúctil segons UNE-EN 545:2011, DN80, amb revestiment interior i exterior de pintura epoxi depositada per catafòresis amb gruix mínim de 70 micres, amb 2 unions amb brida mòbil PN16</t>
  </si>
  <si>
    <t>Colze FD 90°, PN16, B-B, DN300</t>
  </si>
  <si>
    <t>BF3BUR1F</t>
  </si>
  <si>
    <t>Colze de 90° (1/4) de fosa dúctil segons UNE-EN 545:2011, DN300, amb revestiment interior i exterior de pintura epoxi depositada per catafòresis amb gruix mínim de 70 micres, amb 2 unions amb brida mòbil PN16</t>
  </si>
  <si>
    <t>Colze FD 90°, PN16, B-B, DN200</t>
  </si>
  <si>
    <t>BF3BUR1D</t>
  </si>
  <si>
    <t>Colze de 90° (1/4) de fosa dúctil segons UNE-EN 545:2011, DN200, amb revestiment interior i exterior de pintura epoxi depositada per catafòresis amb gruix mínim de 70 micres, amb 2 unions amb brida mòbil PN16</t>
  </si>
  <si>
    <t>Colze FD 90°, PN16, B-B, DN150</t>
  </si>
  <si>
    <t>BF3BUR1C</t>
  </si>
  <si>
    <t>Colze de 90° (1/4) de fosa dúctil segons UNE-EN 545:2011, DN150, amb revestiment interior i exterior de pintura epoxi depositada per catafòresis amb gruix mínim de 70 micres, amb 2 unions amb brida mòbil PN16</t>
  </si>
  <si>
    <t>Colze FD 90°, PN16, B-B, DN100</t>
  </si>
  <si>
    <t>BF3BUR1A</t>
  </si>
  <si>
    <t>Colze de 90° (1/4) de fosa dúctil segons UNE-EN 545:2011, DN100, amb revestiment interior i exterior de pintura epoxi depositada per catafòresis amb gruix mínim de 70 micres, amb 2 unions amb brida mòbil PN16</t>
  </si>
  <si>
    <t>Colze FD 90°, PN16, B-B, DN065</t>
  </si>
  <si>
    <t>BF3BUR17</t>
  </si>
  <si>
    <t>Colze de 90° (1/4) de fosa dúctil segons UNE-EN 545:2011, DN65, amb revestiment interior i exterior de pintura epoxi depositada per catafòresis amb gruix mínim de 70 micres, amb 2 unions amb brida mòbil PN16</t>
  </si>
  <si>
    <t>BF3DU1MF</t>
  </si>
  <si>
    <t>Brida-endoll de fosa dúctil segons UNE-EN 545:2011, DN300,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</si>
  <si>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BF3DU1MD</t>
  </si>
  <si>
    <t>Brida-endoll de fosa dúctil segons UNE-EN 545:2011, DN200,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</si>
  <si>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BF3DU1M8</t>
  </si>
  <si>
    <t>Brida-endoll de fosa dúctil segons UNE-EN 545:2011, DN80,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</si>
  <si>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BF3DU1MC</t>
  </si>
  <si>
    <t>Brida-endoll de fosa dúctil segons UNE-EN 545:2011, DN150,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</si>
  <si>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BF3DU1MA</t>
  </si>
  <si>
    <t>Brida-endoll de fosa dúctil segons UNE-EN 545:2011, DN100, amb revestiment interior i exterior de pintura epoxi depositada per catafòresis amb gruix mínim de 70 micres, amb 1 unió de campana amb anella elastomèrica i contrabrida d’estanquitat segons UNE-EN 681-1:1996 (unió flexible mecànica) i 1 unió amb brida mòbil PN16</t>
  </si>
  <si>
    <t>BF3DU2L8</t>
  </si>
  <si>
    <t>Brida-llis de fosa dúctil segons UNE-EN 545:2011, DN80, amb revestiment interior i exterior de pintura epoxi depositada per catafòresis amb gruix mínim de 70 micres, amb 1 extrem llis i 1 unió amb brida mòbil PN16</t>
  </si>
  <si>
    <t>BF3DU2LK</t>
  </si>
  <si>
    <t>Brida-llis de fosa dúctil segons UNE-EN 545:2011, DN500, amb revestiment interior i exterior de pintura epoxi depositada per catafòresis amb gruix mínim de 70 micres, amb 1 extrem llis i 1 unió amb brida mòbil PN16</t>
  </si>
  <si>
    <t>BF3DU2LH</t>
  </si>
  <si>
    <t>Brida-llis de fosa dúctil segons UNE-EN 545:2011, DN400, amb revestiment interior i exterior de pintura epoxi depositada per catafòresis amb gruix mínim de 70 micres, amb 1 extrem llis i 1 unió amb brida mòbil PN16</t>
  </si>
  <si>
    <t>BF3DU2LF</t>
  </si>
  <si>
    <t>Brida-llis de fosa dúctil segons UNE-EN 545:2011, DN300, amb revestiment interior i exterior de pintura epoxi depositada per catafòresis amb gruix mínim de 70 micres, amb 1 extrem llis i 1 unió amb brida mòbil PN16</t>
  </si>
  <si>
    <t>BF3DU2LD</t>
  </si>
  <si>
    <t>Brida-llis de fosa dúctil segons UNE-EN 545:2011, DN200, amb revestiment interior i exterior de pintura epoxi depositada per catafòresis amb gruix mínim de 70 micres, amb 1 extrem llis i 1 unió amb brida mòbil PN16</t>
  </si>
  <si>
    <t>BF3DU2LC</t>
  </si>
  <si>
    <t>Brida-llis de fosa dúctil segons UNE-EN 545:2011, DN150, amb revestiment interior i exterior de pintura epoxi depositada per catafòresis amb gruix mínim de 70 micres, amb 1 extrem llis i 1 unió amb brida mòbil PN16</t>
  </si>
  <si>
    <t>BF3DU2LA</t>
  </si>
  <si>
    <t>Brida-llis de fosa dúctil segons UNE-EN 545:2011, DN100, amb revestiment interior i exterior de pintura epoxi depositada per catafòresis amb gruix mínim de 70 micres, amb 1 extrem llis i 1 unió amb brida mòbil PN16</t>
  </si>
  <si>
    <t>BF3DU2L7</t>
  </si>
  <si>
    <t>Brida-llis de fosa dúctil segons UNE-EN 545:2011, DN65, amb revestiment interior i exterior de pintura epoxi depositada per catafòresis amb gruix mínim de 70 micres, amb 1 extrem llis i 1 unió amb brida mòbil PN16</t>
  </si>
  <si>
    <t>BFG2U910</t>
  </si>
  <si>
    <t>Tub de formigó armat amb camisa d'acer, DN900, PN10, segons UNE-EN 641:1995, per a soldar i argollar amb anella de formigó armat</t>
  </si>
  <si>
    <t>BFG2U810</t>
  </si>
  <si>
    <t>Tub de formigó armat amb camisa d'acer, DN800, PN10, segons UNE-EN 641:1995, per a soldar i argollar amb anella de formigó armat</t>
  </si>
  <si>
    <t>BFG2U710</t>
  </si>
  <si>
    <t>Tub de formigó armat amb camisa d'acer, DN700, PN10, segons UNE-EN 641:1995, per a soldar i argollar amb anella de formigó armat</t>
  </si>
  <si>
    <t>Tub FA, PN10, DN300</t>
  </si>
  <si>
    <t>BFG2U310</t>
  </si>
  <si>
    <t>Tub de formigó armat amb camisa d'acer, DN300, PN10, segons UNE-EN 641:1995, per a soldar i argollar amb anella de formigó armat</t>
  </si>
  <si>
    <t>BFG2UE10</t>
  </si>
  <si>
    <t>Tub de formigó armat amb camisa d'acer, DN1400, PN10, segons UNE-EN 641:1995, per a soldar i argollar amb anella de formigó armat</t>
  </si>
  <si>
    <t>BFG2UA10</t>
  </si>
  <si>
    <t>Tub de formigó armat amb camisa d'acer, DN1000, PN10, segons UNE-EN 641:1995, per a soldar i argollar amb anella de formigó armat</t>
  </si>
  <si>
    <t>BFB1U2G0</t>
  </si>
  <si>
    <t>Tub de polietilè tipus PE 100 SDR 11 (PN16) segons UNE-EN 12201-2, DN225, subministrat en barres de 6 m</t>
  </si>
  <si>
    <t>BFB1U2D0</t>
  </si>
  <si>
    <t>Tub de polietilè tipus PE 100 SDR 11 (PN16) segons UNE-EN 12201-2, DN160, subministrat en barres de 6 m</t>
  </si>
  <si>
    <t>BFB1U2A0</t>
  </si>
  <si>
    <t>Tub de polietilè tipus PE 100 SDR 11 (PN16) segons UNE-EN 12201-2, DN110, subministrat en barres de 6 m</t>
  </si>
  <si>
    <t>BFB1U290</t>
  </si>
  <si>
    <t>Tub de polietilè tipus PE 100 SDR 11 (PN16) segons UNE-EN 12201-2, DN90, subministrat en barres de 6 m</t>
  </si>
  <si>
    <t>BFB1U280</t>
  </si>
  <si>
    <t>Tub de polietilè tipus PE 100 SDR 11 (PN16) segons UNE-EN 12201-2, DN75, subministrat en barres de 6 m</t>
  </si>
  <si>
    <t>Tub PE 100, PN16, negre-blau, DN 40 B-3m</t>
  </si>
  <si>
    <t>BFB1U250</t>
  </si>
  <si>
    <t>Tub de polietilè tipus PE 100 SDR 11 (PN16) segons UNE-EN 12201-2, DN40, subministrat en barres de 3 m</t>
  </si>
  <si>
    <t>Tub PE 100, PN16, negre-blau, DN 32 B-3m</t>
  </si>
  <si>
    <t>BFB1U240</t>
  </si>
  <si>
    <t>Tub de polietilè tipus PE 100 SDR 11 (PN16) segons UNE-EN 12201-2, DN32, subministrat en barres de 3 m</t>
  </si>
  <si>
    <t>Tub PE 100, PN16, negre-blau, DN 25 B-3m</t>
  </si>
  <si>
    <t>BFB1U230</t>
  </si>
  <si>
    <t>Tub de polietilè tipus PE 100 SDR 11 (PN16) segons UNE-EN 12201-2, DN25, subministrat en barres de 3 m</t>
  </si>
  <si>
    <t>Tub PE 100, PN16, negre-blau, DN 63 R100</t>
  </si>
  <si>
    <t>BFB1U170</t>
  </si>
  <si>
    <t>Tub de polietilè tipus PE 100 SDR 11 (PN16) segons UNE-EN 12201-2, DN63, subministrat en rotlles</t>
  </si>
  <si>
    <t>Tub PE 100, PN16, negre-blau, DN 50 R100</t>
  </si>
  <si>
    <t>BFB1U160</t>
  </si>
  <si>
    <t>Tub de polietilè tipus PE 100 SDR 11 (PN16) segons UNE-EN 12201-2, DN50, subministrat en rotlles</t>
  </si>
  <si>
    <t>Tub PE 100, PN16, negre-blau, DN 40 R100</t>
  </si>
  <si>
    <t>BFB1U150</t>
  </si>
  <si>
    <t>Tub de polietilè tipus PE 100 SDR 11 (PN16) segons UNE-EN 12201-2, DN40, subministrat en rotlles</t>
  </si>
  <si>
    <t>Tub PE 100, PN16, negre-blau, DN 32 R100</t>
  </si>
  <si>
    <t>BFB1U140</t>
  </si>
  <si>
    <t>Tub de polietilè tipus PE 100 SDR 11 (PN16) segons UNE-EN 12201-2, DN32, subministrat en rotlles</t>
  </si>
  <si>
    <t>Tub PE 100, PN16, negre-blau, DN 25 R100</t>
  </si>
  <si>
    <t>BFB1U130</t>
  </si>
  <si>
    <t>Tub de polietilè tipus PE 100 SDR 11 (PN16) segons UNE-EN 12201-2, DN25, subministrat en rotlles</t>
  </si>
  <si>
    <t>Tub PE 100, PN16, negre-blau, DN 63 B-6m</t>
  </si>
  <si>
    <t>BFB1U270</t>
  </si>
  <si>
    <t>Tub de polietilè tipus PE 100 SDR 11 (PN16) segons UNE-EN 12201-2, DN63, subministrat en barres de 6 m</t>
  </si>
  <si>
    <t>Tub PE 100, PN16, negre-blau, DN 50 B-6m</t>
  </si>
  <si>
    <t>BFB1U260</t>
  </si>
  <si>
    <t>Tub de polietilè tipus PE 100 SDR 11 (PN16) segons UNE-EN 12201-2, DN50, subministrat en barres de 6 m</t>
  </si>
  <si>
    <t>BF32ULD0</t>
  </si>
  <si>
    <t>BF32UKD0</t>
  </si>
  <si>
    <t>BF32UHD0</t>
  </si>
  <si>
    <t>BF32UFE0</t>
  </si>
  <si>
    <t>BF32UDF0</t>
  </si>
  <si>
    <t>BF32UCG0</t>
  </si>
  <si>
    <t>BF32UAG0</t>
  </si>
  <si>
    <t>BF32U8G0</t>
  </si>
  <si>
    <t>BF32UPD0</t>
  </si>
  <si>
    <t>BF32UND0</t>
  </si>
  <si>
    <t>BF32U6G0</t>
  </si>
  <si>
    <t>Acoblament contratracció PE-PE, DN315</t>
  </si>
  <si>
    <t>BFMNU9F0</t>
  </si>
  <si>
    <t>Acoblament universal de gran tolerància tipus maniguet d'unió d'acer segons UNE-EN 10025, amb resistència a la tracció, per a la connexió de tubs de diferents materials (fosa, acer, PVC o fibrociment), DN300, de diàmetre exterior entre 305 i 335 mm, PN16, cos d'acer S235JR , junts d’EPDM segons UNE-EN 681-1 i recobriment de poliamida PA11 de 250 micres</t>
  </si>
  <si>
    <t>Acoblament contratracció PE-PE, DN355</t>
  </si>
  <si>
    <t>BFMNU9G0</t>
  </si>
  <si>
    <t>Acoblament universal de gran tolerància tipus maniguet d'unió d'acer segons UNE-EN 10025, amb resistència a la tracció, per a la connexió de tubs de diferents materials (fosa, acer, PVC o fibrociment), DN350, de diàmetre exterior entre 365 i 395 mm, PN6, cos d'acer S235JR , junts d’EPDM segons UNE-EN 681-1 i recobriment de poliamida PA11 de 250 micres</t>
  </si>
  <si>
    <t>Acoblament contratracció PE-PE, DN450</t>
  </si>
  <si>
    <t>Acoblament universal de gran tolerància tipus maniguet d'unió d'acer segons UNE-EN 10025, amb resistència a la tracció, per a la connexió de tubs de diferents materials (fosa, acer, PVC o fibrociment), DN450, de diàmetre exterior entre 440 i 495 mm, PN16, cos d'acer S235JR , junts d’EPDM segons UNE-EN 681-1 i recobriment de poliamida PA11 de 250 micres</t>
  </si>
  <si>
    <t>Consumo anual estimado (Unidades)</t>
  </si>
  <si>
    <t>Precio unitario (€)</t>
  </si>
  <si>
    <t>[NOMBRE DE LA EMPRESA LICITADORA]</t>
  </si>
  <si>
    <t>TOTAL ANUAL (sin IVA)</t>
  </si>
  <si>
    <t xml:space="preserve">IMPORTE OFERTADO ANUAL (sin IVA) </t>
  </si>
  <si>
    <t xml:space="preserve">LUGAR: </t>
  </si>
  <si>
    <t xml:space="preserve">FECHA: </t>
  </si>
  <si>
    <t xml:space="preserve">FIRMA: </t>
  </si>
  <si>
    <t xml:space="preserve">INSTRUCCIONES:  </t>
  </si>
  <si>
    <t xml:space="preserve">(4) Los precios no incluyen Impuestos sobre el Valor Añadido (IVA) </t>
  </si>
  <si>
    <t>Expediente: AB/ABAST/2017/50</t>
  </si>
  <si>
    <r>
      <t>Código AB</t>
    </r>
    <r>
      <rPr>
        <b/>
        <vertAlign val="superscript"/>
        <sz val="8"/>
        <color rgb="FF000000"/>
        <rFont val="Calibri"/>
        <family val="2"/>
      </rPr>
      <t>(1)</t>
    </r>
  </si>
  <si>
    <r>
      <t>Descripción AB</t>
    </r>
    <r>
      <rPr>
        <b/>
        <vertAlign val="superscript"/>
        <sz val="8"/>
        <color rgb="FF000000"/>
        <rFont val="Calibri"/>
        <family val="2"/>
      </rPr>
      <t>(1)</t>
    </r>
  </si>
  <si>
    <r>
      <t>código ITEC</t>
    </r>
    <r>
      <rPr>
        <b/>
        <vertAlign val="superscript"/>
        <sz val="8"/>
        <color rgb="FF000000"/>
        <rFont val="Calibri"/>
        <family val="2"/>
      </rPr>
      <t>(2)</t>
    </r>
  </si>
  <si>
    <r>
      <t xml:space="preserve"> Descripción ITEC</t>
    </r>
    <r>
      <rPr>
        <b/>
        <vertAlign val="superscript"/>
        <sz val="8"/>
        <color rgb="FF000000"/>
        <rFont val="Calibri"/>
        <family val="2"/>
      </rPr>
      <t>(2)</t>
    </r>
  </si>
  <si>
    <r>
      <t xml:space="preserve">(1) Codigo y descripción de los materiales establecidos en el sistema informatico de AB
</t>
    </r>
    <r>
      <rPr>
        <b/>
        <sz val="10"/>
        <rFont val="Cambria"/>
        <family val="1"/>
        <scheme val="major"/>
      </rPr>
      <t/>
    </r>
  </si>
  <si>
    <t>(3) El precio unitario ofertado en este apartado incluye el coste del material, el porte y el embalaje. El licitador debera cumplimentar esta columna completa.</t>
  </si>
  <si>
    <t xml:space="preserve">Importe [€] </t>
  </si>
  <si>
    <r>
      <t xml:space="preserve">IMPORTE OFERTADO PARA LOS DOS (2) AÑOS DE VIGENCIA INICIAL DEL CONTRATO (sin IVA)  </t>
    </r>
    <r>
      <rPr>
        <b/>
        <vertAlign val="superscript"/>
        <sz val="10"/>
        <rFont val="Cambria"/>
        <family val="1"/>
        <scheme val="major"/>
      </rPr>
      <t>(1)</t>
    </r>
  </si>
  <si>
    <t>Carret tranquil·litzador de fosa dúctil amb aletes interiors per a comptador DN200, de 400 mm de llargària, conexió embridada amb brida fixa PN16</t>
  </si>
  <si>
    <t>Carret tranquil·litzador de fosa dúctil amb aletes interiors per a comptador DN150, de 350 mm de llargària, conexió embridada amb brida fixa PN16</t>
  </si>
  <si>
    <t>Carret tranquil·litzador de fosa dúctil amb aletes interiors per a comptador DN100, de 250 mm de llargària, conexió embridada amb brida fixa PN16</t>
  </si>
  <si>
    <t>Carret tranquil·litzador de fosa dúctil amb aletes interiors per a comptador DN65, de 220 mm de llargària, conexió embridada amb brida fixa PN16</t>
  </si>
  <si>
    <t>Tub FD, J.A., DN 1000 mm</t>
  </si>
  <si>
    <t>BF32UQD0</t>
  </si>
  <si>
    <t>Tub FD, J.A., DN 700 mm</t>
  </si>
  <si>
    <t>BF32UMD0</t>
  </si>
  <si>
    <t>Tub PE 100, PN10, negre-blau, DN355</t>
  </si>
  <si>
    <t>BFB1U4L0</t>
  </si>
  <si>
    <t>Tub de polietilè tipus PE 100 SDR 17 (PN10) segons UNE-EN 12201-2, DN355, subministrat en barres de 6 m</t>
  </si>
  <si>
    <t>Tub FA, PN10, DN1200</t>
  </si>
  <si>
    <t>BFG2UC10</t>
  </si>
  <si>
    <t>Tub de formigó armat amb camisa d'acer, DN1200, PN10, segons UNE-EN 641:1995, per a soldar i argollar amb anella de formigó armat</t>
  </si>
  <si>
    <t>Tub PE 100, PN10, negre-blau, DN315</t>
  </si>
  <si>
    <t>BFB1U4K0</t>
  </si>
  <si>
    <t>Tub de polietilè tipus PE 100 SDR 17 (PN10) segons UNE-EN 12201-2, DN315, subministrat en barres de 6 m</t>
  </si>
  <si>
    <t>Tub PE 100, PN16, negre-blau, DN355</t>
  </si>
  <si>
    <t>BFB1U2L0</t>
  </si>
  <si>
    <t>Tub de polietilè tipus PE 100 SDR 11 (PN16) segons UNE-EN 12201-2, DN355, subministrat en barres de 6 m</t>
  </si>
  <si>
    <t>Tub FA, PN10, DN1500</t>
  </si>
  <si>
    <t>BFG2UF10</t>
  </si>
  <si>
    <t>Tub de formigó armat amb camisa d'acer, DN1500, PN10, segons UNE-EN 641:1995, per a soldar i argollar amb anella de formigó armat</t>
  </si>
  <si>
    <t>Tub FA, PN10, DN1100</t>
  </si>
  <si>
    <t>BFG2UB10</t>
  </si>
  <si>
    <t>Tub de formigó armat amb camisa d'acer, DN1100, PN10, segons UNE-EN 641:1995, per a soldar i argollar amb anella de formigó armat</t>
  </si>
  <si>
    <t>Tub PE 100, PN10, negre-blau, DN450</t>
  </si>
  <si>
    <t>BFB1U4N0</t>
  </si>
  <si>
    <t>Tub de polietilè tipus PE 100 SDR 17 (PN10) segons UNE-EN 12201-2, DN450, subministrat en barres de 6 m</t>
  </si>
  <si>
    <t>Tub PE 100, PN10, negre-blau, DN400</t>
  </si>
  <si>
    <t>BFB1U4M0</t>
  </si>
  <si>
    <t>Tub de polietilè tipus PE 100 SDR 17 (PN10) segons UNE-EN 12201-2, DN400, subministrat en barres de 6 m</t>
  </si>
  <si>
    <t>Brida adaptador, PN16, DN400 (DN400)</t>
  </si>
  <si>
    <t>BFLDUVH0</t>
  </si>
  <si>
    <t>Brida mòbil d'acer zincat segons UNE-EN 1092-1, DN400, PN16</t>
  </si>
  <si>
    <t>Acoblament electros.PE 100, PN10, DN400</t>
  </si>
  <si>
    <t>BFBDU2M5</t>
  </si>
  <si>
    <t>Maniguet per a tub de polietilè tipus PE 100 SDR 17 (PN10) segons UNE-EN 12201-3, DN400, per a unió per electrofusió</t>
  </si>
  <si>
    <t>Te FD, PN16, E-E-B, DN500 x 300</t>
  </si>
  <si>
    <t>BF3AUMKF</t>
  </si>
  <si>
    <t>Te de fosa dúctil segons UNE-EN 545:2011, DN500, amb revestiment interior i exterior de pintura epoxi depositada per catafòresis amb gruix mínim de 70 micres, amb 2 unions de campana amb anella elastomèrica i contrabrida d’estanquitat segons UNE-EN 681-1:1996 (unió flexible mecànica) i ramal amb brida mòbil a 90°, DN300, PN16</t>
  </si>
  <si>
    <t>Adaptador Brida PE100, PN10, DN355</t>
  </si>
  <si>
    <t>BFBDU0L5</t>
  </si>
  <si>
    <t>Portabrides injectat de polietilè tipus PE 100 SDR 17 (PN10) segons UNE-EN 12201-3, DN355, per a unió per fusió a topall/electrofusió</t>
  </si>
  <si>
    <t>Vàlvula papall. c/desx,B-PN16,PN10,DN700</t>
  </si>
  <si>
    <t>BN43UAA1</t>
  </si>
  <si>
    <t>Cap extrem FD, PN16, B-L, DN900</t>
  </si>
  <si>
    <t>BF3DU2LP</t>
  </si>
  <si>
    <t>Brida-llis de fosa dúctil segons UNE-EN 545:2011, DN900, amb revestiment interior i exterior de pintura epoxi depositada per catafòresis amb gruix mínim de 70 micres, amb 1 extrem llis i 1 unió amb brida fixa PN16</t>
  </si>
  <si>
    <t>Cap extrem FA, PN10, B-L, DN700</t>
  </si>
  <si>
    <t>BFGDU170</t>
  </si>
  <si>
    <t>Cap extrem de formigó armat amb camisa d'acer segons UNE-EN 641:1995, DN700, PN10, tipus brida-llis (BC), per a unió soldada i anellat amb formigó armat, amb brida PN16</t>
  </si>
  <si>
    <t>Cap extrem FA, PN10, B-L, DN900</t>
  </si>
  <si>
    <t>BFGDU190</t>
  </si>
  <si>
    <t>Cap extrem de formigó armat amb camisa d'acer segons UNE-EN 641:1995, DN900, PN10, tipus brida-llis (BC), per a unió soldada i anellat amb formigó armat, amb brida PN16</t>
  </si>
  <si>
    <t>Abraçadora F-F, PN12,  732-748, DN700</t>
  </si>
  <si>
    <t>BFM7U20B</t>
  </si>
  <si>
    <t>Acoblament flexible d’acer inoxidable per a connexió de tubs d’acer, fosa, fibrociment, formigó i PRFV, d’1 tancament, sense resistència a tracció, per a tubs de 734 a 742 mm de diàmetre exterior, de 206 mm d’amplària, pressió de treball 18 bar, cos d’acer inoxidable 1.4307 (AISI 304L), cargols i eixos d’acer inoxidable 1.4301 (AISI 304) i junt d’estanquitat EPDM segons UNE-EN 681-1</t>
  </si>
  <si>
    <t>Acoblament electros.PE 100, PN10, DN355</t>
  </si>
  <si>
    <t>BFBDU2L5</t>
  </si>
  <si>
    <t>Maniguet per a tub de polietilè tipus PE 100 SDR 17 (PN10) segons UNE-EN 12201-3, DN355, per a unió per electrofusió</t>
  </si>
  <si>
    <t>Adaptador Brida PE100, PN10, DN450</t>
  </si>
  <si>
    <t>BFBDU0N5</t>
  </si>
  <si>
    <t>Portabrides injectat de polietilè tipus PE 100 SDR 17 (PN10) segons UNE-EN 12201-3, DN450, per a unió per fusió a topall/electrofusió</t>
  </si>
  <si>
    <t>Colze FD 45°, PN16, E-E, DN600</t>
  </si>
  <si>
    <t>BF3BUF2L</t>
  </si>
  <si>
    <t>Colze de 45° (1/8) de fosa dúctil segons UNE-EN 545:2011, DN600, amb revestiment interior i exterior de pintura epoxi depositada per catafòresis amb gruix mínim de 70 micres, amb 2 unions de campana amb anella elastomèrica i contrabrida d’estanquitat segons UNE-EN 681-1:1996 (unió flexible mecànica)</t>
  </si>
  <si>
    <t>Maniguet interior de reparació DN 1100</t>
  </si>
  <si>
    <t>BFRMU1B1</t>
  </si>
  <si>
    <t>Material per a reforç de junt interior de tub, DN1100</t>
  </si>
  <si>
    <t>Cap extrem FA, PN10, B-E, DN900</t>
  </si>
  <si>
    <t>BFGDU191</t>
  </si>
  <si>
    <t>Cap extrem de formigó armat amb camisa d'acer segons UNE-EN 641:1995, DN900, PN10, tipus brida-endoll (BE), per a unió soldada i anellat amb formigó armat, amb brida PN16</t>
  </si>
  <si>
    <t>Cap extrem FD, PN16, B-L, DN1000</t>
  </si>
  <si>
    <t>BF3DU2LQ</t>
  </si>
  <si>
    <t>Brida-llis de fosa dúctil segons UNE-EN 545:2011, DN1000, amb revestiment interior i exterior de pintura epoxi depositada per catafòresis amb gruix mínim de 70 micres, amb 1 extrem llis i 1 unió amb brida fixa PN16</t>
  </si>
  <si>
    <t>Cap extrem FA, PN10, B-L, DN600</t>
  </si>
  <si>
    <t>BFGDU160</t>
  </si>
  <si>
    <t>Cap extrem de formigó armat amb camisa d'acer segons UNE-EN 641:1995, DN600, PN10, tipus brida-llis (BC), per a unió soldada i anellat amb formigó armat, amb brida PN16</t>
  </si>
  <si>
    <t>Acoblament electros.PE 100, PN10, DN450</t>
  </si>
  <si>
    <t>BFBDU2N5</t>
  </si>
  <si>
    <t>Maniguet per a tub de polietilè tipus PE 100 SDR 17 (PN10) segons UNE-EN 12201-3, DN450, per a unió per electrofusió</t>
  </si>
  <si>
    <t>Vàlvula papall. c/desx,B-PN16,PN10,DN900</t>
  </si>
  <si>
    <t>BN43UAC1</t>
  </si>
  <si>
    <t>Adaptador Brida PE100, PN10, DN400</t>
  </si>
  <si>
    <t>BFBDU0M5</t>
  </si>
  <si>
    <t>Portabrides injectat de polietilè tipus PE 100 SDR 17 (PN10) segons UNE-EN 12201-3, DN400, per a unió per fusió a topall/electrofusió</t>
  </si>
  <si>
    <t>Te FD, PN16, E-E-B, DN600 x 300</t>
  </si>
  <si>
    <t>BF3AUMLF</t>
  </si>
  <si>
    <t>Te de fosa dúctil segons UNE-EN 545:2011, DN600, amb revestiment interior i exterior de pintura epoxi depositada per catafòresis amb gruix mínim de 70 micres, amb 2 unions de campana amb anella elastomèrica i contrabrida d’estanquitat segons UNE-EN 681-1:1996 (unió flexible mecànica) i ramal amb brida mòbil a 90°, DN300, PN16</t>
  </si>
  <si>
    <t>Rodet BB en Acer DN 65 L=100 PN16</t>
  </si>
  <si>
    <t>BJMZU480</t>
  </si>
  <si>
    <t>Rodet d'acer per a comptador DN65, de 100 mm de llargària, conexió embridada amb brida fixa PN16</t>
  </si>
  <si>
    <t>Vareta Ros .Zinc. M16x80 C8.8 DIN976+TA</t>
  </si>
  <si>
    <t>BFZRUE38</t>
  </si>
  <si>
    <t>Vareta roscada d'acer zincat, M16 i 80 mm de llargària, amb acer de classe de resistència 8.8, segons UNE-EN ISO 4014 (DIN 931), amb femelles i volanderes</t>
  </si>
  <si>
    <t>Rodet BB en Acer DN 50 L=100 PN16</t>
  </si>
  <si>
    <t>BJMZU470</t>
  </si>
  <si>
    <t>Rodet d'acer per a comptador DN50, de 100 mm de llargària, conexió embridada amb brida fixa PN16</t>
  </si>
  <si>
    <t>Rodet BB en Acer DN 80 L=125 PN16</t>
  </si>
  <si>
    <t>BJMZU490</t>
  </si>
  <si>
    <t>Rodet d'acer per a comptador DN80, de 125 mm de llargària, conexió embridada amb brida fixa PN16</t>
  </si>
  <si>
    <t>Rodet BB en Acer DN100 L=125 PN16</t>
  </si>
  <si>
    <t>BJMZU4A0</t>
  </si>
  <si>
    <t>Rodet d'acer per a comptador DN100, de 125 mm de llargària, conexió embridada amb brida fixa PN16</t>
  </si>
  <si>
    <t>V.S700ES Basica (Camara Doble) 100 PN16</t>
  </si>
  <si>
    <t>Vàlvula de control d'operació hidràulica accionada per diafragma del tipus pistó, reductora de pressió mitjançant pilot de 2 vies, pressió aigües avall proporcional a la pressió aigües amunt, ràtio de reducció màxim de 6:1, diàmetre nominal DN100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</si>
  <si>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V.S700ES Basica (Camara Doble) 150 PN16</t>
  </si>
  <si>
    <t>Vàlvula de control d'operació hidràulica accionada per diafragma del tipus pistó, reductora de pressió mitjançant pilot de 2 vies, pressió aigües avall proporcional a la pressió aigües amunt, ràtio de reducció màxim de 6:1, diàmetre nominal DN150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</si>
  <si>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V.S700ES Basica (Camara Doble) 200 PN16</t>
  </si>
  <si>
    <t>Vàlvula de control d'operació hidràulica accionada per diafragma del tipus pistó, reductora de pressió mitjançant pilot de 2 vies, pressió aigües avall proporcional a la pressió aigües amunt, ràtio de reducció màxim de 6:1, diàmetre nominal DN200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</si>
  <si>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V.S700ES Basica (Camara Doble) 300 PN16</t>
  </si>
  <si>
    <t>BN95UA2F</t>
  </si>
  <si>
    <t>Vàlvula de control d'operació hidràulica accionada per diafragma del tipus pistó, reductora de pressió mitjançant pilot de 2 vies, pressió aigües avall proporcional a la pressió aigües amunt, ràtio de reducció màxim de 6:1, diàmetre nominal DN300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</si>
  <si>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Rodet compt., PN16, B-B, DN080</t>
  </si>
  <si>
    <t>Carret tranquil·litzador de fosa dúctil amb aletes interiors per a comptador DN80, de 220 mm de llargària, conexió embridada amb brida fixa PN16</t>
  </si>
  <si>
    <t>V.S700ES Basica (Camara Doble)  50 PN16</t>
  </si>
  <si>
    <t>BN95UA25</t>
  </si>
  <si>
    <t>Vàlvula de control d'operació hidràulica accionada per diafragma del tipus pistó, reductora de pressió mitjançant pilot de 2 vies, pressió aigües avall proporcional a la pressió aigües amunt, ràtio de reducció màxim de 6:1, diàmetre nominal DN50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</si>
  <si>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V.S700ES Basica (Camara Doble)  80 PN16</t>
  </si>
  <si>
    <t>Vàlvula de control d'operació hidràulica accionada per diafragma del tipus pistó, reductora de pressió mitjançant pilot de 2 vies, pressió aigües avall proporcional a la pressió aigües amunt, ràtio de reducció màxim de 6:1, diàmetre nominal DN80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</si>
  <si>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bola, R.M.-R.M., 1/2" (mànega)</t>
  </si>
  <si>
    <t>BN31UR3A</t>
  </si>
  <si>
    <t>Vàlvula de bola manual de llautó estampat en calent acabat cromat per a connexió a mànega, cos corbat sense broquet, pressió nominal fins a 16 bar, de pas total, Connexió amb rosca mascle de 1/2'' i sortida rosca mascle de 3/4'', cos, bola i eix de llautó CW617N, anells d'estanquitat de tefló, maniobra amb maneta d'acer negre amb funda de polietilè</t>
  </si>
  <si>
    <t>Valvula Pilot Accelerador 3 Vias LT.3/8"</t>
  </si>
  <si>
    <t>BN9ZU120</t>
  </si>
  <si>
    <t>Collar Càrrega Electrosoldable DN110-80</t>
  </si>
  <si>
    <t>BFLJU58A</t>
  </si>
  <si>
    <t>Collarí de presa electrosoldable segons UNE-EN 12201-3, de dos sectors amb abraçadores rígides per a connexió en càrrega, per a tub de polietilè DN110 tipus PE 100 SDR 11 (PN16), amb sortida embridada DN80, cargols d’acer inoxidable i junt d’estanquitat d’EPDM segons UNE-EN 681-1</t>
  </si>
  <si>
    <t>Pilot Re.Pressio #2PB 2Vias LT. PEGASUS</t>
  </si>
  <si>
    <t>BN9ZU110</t>
  </si>
  <si>
    <t>Tub PE 100, PN16, negre-blau, DN 50 B-3m</t>
  </si>
  <si>
    <t>BFB1U265</t>
  </si>
  <si>
    <t>Tub de polietilè tipus PE 100 SDR 11 (PN16) segons UNE-EN 12201-2, DN50, subministrat en barres de 3 m</t>
  </si>
  <si>
    <t xml:space="preserve">
BFMNUAJ0</t>
  </si>
  <si>
    <t>BJMZU290</t>
  </si>
  <si>
    <t>BN95UP2C</t>
  </si>
  <si>
    <t>BN95UP2A</t>
  </si>
  <si>
    <t>BN95UN28</t>
  </si>
  <si>
    <t>BN95UN2D</t>
  </si>
  <si>
    <t>BN95UN2C</t>
  </si>
  <si>
    <t>BN95UN2A</t>
  </si>
  <si>
    <t>Vàlvula de control d'operació hidràulica accionada per diafragma del tipus pistó, reductora de pressió mitjançant pilot de 3 vies, pressió constant aigües avall independentment de la pressió i cabal aigües amunt, ràtio de reducció màxim de 6:1, diàmetre nominal DN80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</si>
  <si>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reductora de pressió mitjançant pilot de 3 vies, pressió constant aigües avall independentment de la pressió i cabal aigües amunt, ràtio de reducció màxim de 6:1, diàmetre nominal DN200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</si>
  <si>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adaptada al sistema PEGASUS, reductora de pressió mitjançant pilot de 3 vies, pressió constant aigües avall independentment de la pressió i cabal aigües amunt, ràtio de reducció màxim de 6:1, diàmetre nominal DN150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</si>
  <si>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adaptada al sistema PEGASUS, reductora de pressió mitjançant pilot de 3 vies, pressió constant aigües avall independentment de la pressió i cabal aigües amunt, ràtio de reducció màxim de 6:1, diàmetre nominal DN100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</si>
  <si>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adaptada al sistema PEGASUS, reductora de pressió mitjançant pilot de 2 vies, pressió aigües avall proporcional a la pressió aigües amunt, ràtio de reducció màxim de 6:1, diàmetre nominal DN80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</si>
  <si>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adaptada al sistema PEGASUS, reductora de pressió mitjançant pilot de 2 vies, pressió aigües avall proporcional a la pressió aigües amunt, ràtio de reducció màxim de 6:1, diàmetre nominal DN200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</si>
  <si>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adaptada al sistema PEGASUS, reductora de pressió mitjançant pilot de 2 vies, pressió aigües avall proporcional a la pressió aigües amunt, ràtio de reducció màxim de 6:1, diàmetre nominal DN150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</si>
  <si>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reductora de pressió mitjançant pilot de 3 vies, pressió constant aigües avall independentment de la pressió i cabal aigües amunt, ràtio de reducció màxim de 6:1, diàmetre nominal DN150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</si>
  <si>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reductora de pressió mitjançant pilot de 3 vies, pressió constant aigües avall independentment de la pressió i cabal aigües amunt, ràtio de reducció màxim de 6:1, diàmetre nominal DN100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</si>
  <si>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Vàlvula de control d'operació hidràulica accionada per diafragma del tipus pistó adaptada al sistema PEGASUS, reductora de pressió mitjançant pilot de 2 vies, pressió aigües avall proporcional a la pressió aigües amunt, ràtio de reducció màxim de 6:1, diàmetre nominal DN100 i brides de connexió PN16 segons UNE-EN 1092-1, cos de la vàlvula en forma semi-recte, actuador de doble cambra compost per disc de tancament, eix de vàlvula i rodament, conjunt del diafragma, separador i tapa superior; eix guiat pel centre per un coixinet en l'envà de separació; tancament preparat per a la regulació precisa de la vàlvula a cabals baixos o per augmentar la resistència de la vàlvula enfront de la cavitació; circuit de control adequat per a cabals elevats d'aigua amb canonada de 3/8´´ d'acer inoxidable i filtre auto netejant en línia; circuit de 2 o 3 vies amb pilot d'acció directa, amb molla ajustable i accionat per diafragma, incloses vàlvules manuals per aïllar el circuit de control i una vàlvula d'agulla de regulació de la velocitat de tancament de la vàlvula principal, diafragma i juntes d'estanquitat d'EPDM; eix de la vàlvula d'acer inoxidable, anell de seient d'acer inoxidable, cos de la vàlvula i actuador de fosa dúctil amb recobriment en pintura epoxi adherit per fusió, amb certificat de producte segons UNE-EN 1074</t>
  </si>
  <si>
    <t>(5) No se podran ofertar precios superiores a los indicados en la columna "Precio unitario máximo" del Cuadro de precios, quedando excluidas las propuestas que oferten precios superiores a los indicados.</t>
  </si>
  <si>
    <t>(6) En caso de no cumplimentar algún precio unitario de la oferta, se considerará la oferta como incompleta, quedando ésta excluida del procedimiento de licitación.</t>
  </si>
  <si>
    <t>(7) Los materiales ofertados deberán ajustarse a los requerimientos indicados en la descripción, no pudiéndose ofertar alternativas con diferentes características, unidad de embalaje, presentación, etc.</t>
  </si>
  <si>
    <t xml:space="preserve">(3) Los precios no incluyen Impuestos sobre el Valor Añadido (IVA) </t>
  </si>
  <si>
    <r>
      <t>Consumo anual estimado</t>
    </r>
    <r>
      <rPr>
        <b/>
        <sz val="8"/>
        <color rgb="FF000000"/>
        <rFont val="Calibri"/>
        <family val="2"/>
      </rPr>
      <t xml:space="preserve"> (Unidades)</t>
    </r>
  </si>
  <si>
    <r>
      <t>Precio unitario maximo</t>
    </r>
    <r>
      <rPr>
        <b/>
        <vertAlign val="superscript"/>
        <sz val="8"/>
        <color rgb="FF000000"/>
        <rFont val="Calibri"/>
        <family val="2"/>
      </rPr>
      <t xml:space="preserve"> </t>
    </r>
    <r>
      <rPr>
        <b/>
        <sz val="8"/>
        <color rgb="FF000000"/>
        <rFont val="Calibri"/>
        <family val="2"/>
      </rPr>
      <t>(€)</t>
    </r>
  </si>
  <si>
    <r>
      <t xml:space="preserve">Precio unitario </t>
    </r>
    <r>
      <rPr>
        <b/>
        <vertAlign val="superscript"/>
        <sz val="8"/>
        <color rgb="FF000000"/>
        <rFont val="Calibri"/>
        <family val="2"/>
      </rPr>
      <t xml:space="preserve">(3) </t>
    </r>
    <r>
      <rPr>
        <b/>
        <sz val="8"/>
        <color rgb="FF000000"/>
        <rFont val="Calibri"/>
        <family val="2"/>
      </rPr>
      <t>(€)</t>
    </r>
  </si>
  <si>
    <t>Tub de fosa dúctil per a abastament d’aigua, DN60, classe de pressió C100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</si>
  <si>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DN80, classe de pressió C100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</si>
  <si>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DN100, classe de pressió C100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</si>
  <si>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DN150, classe de pressió C64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</si>
  <si>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DN200, classe de pressió C50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</si>
  <si>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DN250, classe de pressió C50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</si>
  <si>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DN300, classe de pressió C50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</si>
  <si>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DN400, classe de pressió C40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</si>
  <si>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DN500, classe de pressió C40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</si>
  <si>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DN600, classe de pressió C40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</si>
  <si>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DN1000, classe de pressió C30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</si>
  <si>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DN800, classe de pressió C30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</si>
  <si>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DN900, classe de pressió C30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</si>
  <si>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Tub de fosa dúctil per a abastament d’aigua, DN700, classe de pressió C30 segons UNE-EN 545:2011 o classe de gruix K9 segons UNE-EN 545:2007, amb unió estàndard de campana amb anella elastomèrica d'estanquitat segons UNE-EN 681-1:1996, recobriment exterior de zinc de 200 g/m2 com a mínim amb capa externa de pintura bituminosa de qualitat alimentària de 80 micres de gruix mínim o bé recobriment de zinc-alumini de 400 g/m2 com a mínim amb capa d’acabat de resina sintètica de 80 micres de gruix mínim, i revestiment interior de morter de ciment aplicat per vibrocentrifugació</t>
  </si>
  <si>
    <t>Vàlvula de papallona concèntrica segons norma UNE-EN 593, de doble brida DN150, PN16, cos i tapa de fosa nodular EN-GJS-400-15 (GGG40), PN16,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</si>
  <si>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DN400, PN16, cos i tapa de fosa nodular EN-GJS-400-15 (GGG40), PN16,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</si>
  <si>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DN800, PN16, cos i tapa de fosa nodular EN-GJS-400-15 (GGG40), PN16,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</si>
  <si>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DN1000, PN16, cos i tapa de fosa nodular EN-GJS-400-15 (GGG40), PN16,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</si>
  <si>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DN300,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</si>
  <si>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DN400,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</si>
  <si>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DN500,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</si>
  <si>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DN600,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</si>
  <si>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DN700,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</si>
  <si>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DN800,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</si>
  <si>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Vàlvula de papallona concèntrica segons norma UNE-EN 593, de doble brida DN900, PN16, cos i tapa de fosa nodular EN-GJS-400-15 (GGG40), PN10, amb revestiment de resina epoxi de 60 micres de gruix com a mínim o de poliuretà de 80 micres de gruix com a mínim, disc d'acer inoxidable 1.4401 o 1.4308 (AISI 316), anell d'etilè propilè diè (EPDM), eix d'acer inoxidable 1.4021 (AISI 420) i accionament per reductor manual</t>
  </si>
  <si>
    <t>SERVICIOS LOGÍSTICOS RELATIVOS AL MATERIAL HIDRÁULICO Y AUXILIAR PARA LA EJECUCIÓN DE TRABAJOS DE MANTENIMIENTO, CONSERVACIÓN, ACOMETIDAS Y CANALIZACIONES DE LA RED DE AGUA, ASÍ COMO EL SUMINISTRO DEL MISMO</t>
  </si>
  <si>
    <r>
      <t xml:space="preserve">(2) Codigo y descripción de los materiales indicados en la en la base de precios del “banco de redes de abastecimiento de agua potable de ITEC"
</t>
    </r>
    <r>
      <rPr>
        <b/>
        <sz val="10"/>
        <rFont val="Cambria"/>
        <family val="1"/>
        <scheme val="major"/>
      </rPr>
      <t/>
    </r>
  </si>
  <si>
    <t>(2) Los precios unitarios ofertados incluyen el coste del producto, el porte y el embalaje.</t>
  </si>
  <si>
    <t>(1) Esta tabla calcula automáticamente, a partir de los precios unitarios ofertados en la Hoja 7.2.1 Cuadro de precios, el importe de vigencia incial de dos (2) años del contrato, que será el importe a indicar por el licitador en el apartado C.1 del Anexo Nº 7.1 - Proposición Económica, del Pliego de Condiciones Particulares.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</si>
</sst>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Envase&quot;"/>
    <numFmt numFmtId="165" formatCode="#,##0.00\ &quot;€&quot;"/>
  </numFmts>
  <fonts count="18" x14ac:knownFonts="1">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b/>
      <sz val="8"/>
      <color rgb="FF000000"/>
      <name val="Calibri"/>
      <family val="2"/>
    </font>
    <font>
      <sz val="8"/>
      <color theme="1"/>
      <name val="Calibri"/>
      <family val="2"/>
      <scheme val="minor"/>
    </font>
    <font>
      <sz val="8"/>
      <color rgb="FF000000"/>
      <name val="Calibri"/>
      <family val="2"/>
    </font>
    <font>
      <b/>
      <sz val="11"/>
      <name val="Cambria"/>
      <family val="1"/>
      <scheme val="major"/>
    </font>
    <font>
      <sz val="11"/>
      <color theme="1"/>
      <name val="Cambria"/>
      <family val="1"/>
      <scheme val="major"/>
    </font>
    <font>
      <b/>
      <sz val="11"/>
      <color rgb="FFFF0000"/>
      <name val="Cambria"/>
      <family val="1"/>
      <scheme val="major"/>
    </font>
    <font>
      <b/>
      <sz val="10"/>
      <name val="Cambria"/>
      <family val="1"/>
      <scheme val="major"/>
    </font>
    <font>
      <sz val="10"/>
      <color theme="1"/>
      <name val="Cambria"/>
      <family val="1"/>
      <scheme val="major"/>
    </font>
    <font>
      <sz val="10"/>
      <name val="Cambria"/>
      <family val="1"/>
      <scheme val="major"/>
    </font>
    <font>
      <b/>
      <sz val="10"/>
      <color theme="1"/>
      <name val="Cambria"/>
      <family val="1"/>
      <scheme val="major"/>
    </font>
    <font>
      <b/>
      <vertAlign val="superscript"/>
      <sz val="8"/>
      <color rgb="FF000000"/>
      <name val="Calibri"/>
      <family val="2"/>
    </font>
    <font>
      <b/>
      <vertAlign val="superscript"/>
      <sz val="10"/>
      <name val="Cambria"/>
      <family val="1"/>
      <scheme val="major"/>
    </font>
    <font>
      <b/>
      <u/>
      <sz val="10"/>
      <name val="Cambria"/>
      <family val="1"/>
      <scheme val="major"/>
    </font>
    <font>
      <sz val="8"/>
      <name val="Calibri"/>
      <family val="2"/>
    </font>
  </fonts>
  <fills count="8">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4.9989318521683403E-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131">
    <xf numFmtId="0" fontId="0" fillId="0" borderId="0" xfId="0"/>
    <xf numFmtId="0" fontId="4" fillId="2" borderId="1"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horizontal="center" vertical="center"/>
    </xf>
    <xf numFmtId="0" fontId="5" fillId="0" borderId="6"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vertical="center" wrapText="1"/>
    </xf>
    <xf numFmtId="0" fontId="3" fillId="0" borderId="9"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8" fillId="5" borderId="0" xfId="0" applyFont="1" applyFill="1" applyBorder="1" applyProtection="1"/>
    <xf numFmtId="0" fontId="8" fillId="0" borderId="0" xfId="0" applyFont="1"/>
    <xf numFmtId="165" fontId="9" fillId="5" borderId="0" xfId="0" applyNumberFormat="1" applyFont="1" applyFill="1" applyBorder="1" applyProtection="1"/>
    <xf numFmtId="0" fontId="10" fillId="5" borderId="0" xfId="0" applyFont="1" applyFill="1" applyBorder="1" applyProtection="1">
      <protection locked="0"/>
    </xf>
    <xf numFmtId="0" fontId="11" fillId="5" borderId="0" xfId="0" applyFont="1" applyFill="1" applyBorder="1" applyProtection="1">
      <protection locked="0"/>
    </xf>
    <xf numFmtId="0" fontId="12" fillId="5" borderId="0" xfId="0" applyFont="1" applyFill="1" applyBorder="1" applyProtection="1">
      <protection locked="0"/>
    </xf>
    <xf numFmtId="0" fontId="10" fillId="5" borderId="21" xfId="0" applyFont="1" applyFill="1" applyBorder="1" applyProtection="1">
      <protection locked="0"/>
    </xf>
    <xf numFmtId="0" fontId="11" fillId="5" borderId="22" xfId="0" applyFont="1" applyFill="1" applyBorder="1" applyProtection="1">
      <protection locked="0"/>
    </xf>
    <xf numFmtId="0" fontId="10" fillId="5" borderId="23" xfId="0" applyFont="1" applyFill="1" applyBorder="1" applyProtection="1">
      <protection locked="0"/>
    </xf>
    <xf numFmtId="0" fontId="11" fillId="5" borderId="24" xfId="0" applyFont="1" applyFill="1" applyBorder="1" applyProtection="1">
      <protection locked="0"/>
    </xf>
    <xf numFmtId="0" fontId="11" fillId="5" borderId="25" xfId="0" applyFont="1" applyFill="1" applyBorder="1" applyProtection="1">
      <protection locked="0"/>
    </xf>
    <xf numFmtId="0" fontId="11" fillId="5" borderId="26" xfId="0" applyFont="1" applyFill="1" applyBorder="1" applyProtection="1">
      <protection locked="0"/>
    </xf>
    <xf numFmtId="0" fontId="13" fillId="5" borderId="0" xfId="0" applyFont="1" applyFill="1" applyBorder="1" applyAlignment="1" applyProtection="1">
      <alignment vertical="top"/>
    </xf>
    <xf numFmtId="0" fontId="11" fillId="5" borderId="0" xfId="0" applyFont="1" applyFill="1" applyBorder="1" applyProtection="1"/>
    <xf numFmtId="44" fontId="0" fillId="4" borderId="1" xfId="0" applyNumberFormat="1" applyFill="1" applyBorder="1"/>
    <xf numFmtId="44" fontId="6" fillId="0" borderId="5"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0" fontId="10" fillId="6" borderId="10" xfId="0" applyFont="1" applyFill="1" applyBorder="1" applyAlignment="1" applyProtection="1">
      <alignment horizontal="left" vertical="center"/>
    </xf>
    <xf numFmtId="0" fontId="12" fillId="6" borderId="11" xfId="0" applyFont="1" applyFill="1" applyBorder="1" applyAlignment="1" applyProtection="1"/>
    <xf numFmtId="0" fontId="12" fillId="6" borderId="12" xfId="0" applyFont="1" applyFill="1" applyBorder="1" applyAlignment="1" applyProtection="1"/>
    <xf numFmtId="0" fontId="13" fillId="5" borderId="0" xfId="0" applyFont="1" applyFill="1" applyBorder="1" applyProtection="1">
      <protection locked="0"/>
    </xf>
    <xf numFmtId="0" fontId="11" fillId="0" borderId="0" xfId="0" applyFont="1"/>
    <xf numFmtId="0" fontId="13" fillId="5" borderId="21" xfId="0" applyFont="1" applyFill="1" applyBorder="1" applyProtection="1">
      <protection locked="0"/>
    </xf>
    <xf numFmtId="0" fontId="13" fillId="5" borderId="23" xfId="0" applyFont="1" applyFill="1" applyBorder="1" applyProtection="1">
      <protection locked="0"/>
    </xf>
    <xf numFmtId="0" fontId="13" fillId="5" borderId="0" xfId="0" applyFont="1" applyFill="1" applyBorder="1" applyAlignment="1" applyProtection="1"/>
    <xf numFmtId="44" fontId="6" fillId="0" borderId="30" xfId="0" applyNumberFormat="1" applyFont="1" applyFill="1" applyBorder="1" applyAlignment="1">
      <alignment horizontal="center" vertical="center" wrapText="1"/>
    </xf>
    <xf numFmtId="44" fontId="6" fillId="0" borderId="31" xfId="0" applyNumberFormat="1" applyFont="1" applyFill="1" applyBorder="1" applyAlignment="1">
      <alignment horizontal="center" vertical="center" wrapText="1"/>
    </xf>
    <xf numFmtId="3" fontId="8" fillId="5" borderId="0" xfId="0" applyNumberFormat="1" applyFont="1" applyFill="1" applyBorder="1" applyProtection="1"/>
    <xf numFmtId="0" fontId="0" fillId="0" borderId="0" xfId="0" applyAlignment="1">
      <alignment vertical="center"/>
    </xf>
    <xf numFmtId="0" fontId="5" fillId="0" borderId="7" xfId="0" applyFont="1" applyBorder="1" applyAlignment="1" applyProtection="1">
      <alignment horizontal="center" vertical="center"/>
      <protection locked="0"/>
    </xf>
    <xf numFmtId="0" fontId="3" fillId="0" borderId="1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9" xfId="0" applyFont="1" applyBorder="1" applyAlignment="1" applyProtection="1">
      <alignment vertical="center"/>
      <protection locked="0"/>
    </xf>
    <xf numFmtId="0" fontId="4" fillId="2" borderId="1" xfId="0" applyNumberFormat="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protection locked="0"/>
    </xf>
    <xf numFmtId="3" fontId="6" fillId="0" borderId="0" xfId="0" applyNumberFormat="1" applyFont="1" applyFill="1" applyBorder="1" applyAlignment="1" applyProtection="1">
      <alignment vertical="center" wrapText="1"/>
      <protection locked="0"/>
    </xf>
    <xf numFmtId="0" fontId="1" fillId="0" borderId="0" xfId="0" applyFont="1" applyProtection="1">
      <protection locked="0"/>
    </xf>
    <xf numFmtId="0" fontId="13" fillId="5" borderId="0" xfId="0" applyFont="1" applyFill="1" applyBorder="1" applyAlignment="1" applyProtection="1">
      <alignment vertical="center"/>
      <protection locked="0"/>
    </xf>
    <xf numFmtId="0" fontId="11" fillId="5" borderId="0" xfId="0" applyFont="1" applyFill="1" applyBorder="1" applyAlignment="1" applyProtection="1">
      <alignment vertical="center"/>
      <protection locked="0"/>
    </xf>
    <xf numFmtId="0" fontId="1" fillId="0" borderId="0" xfId="0" applyFont="1" applyAlignment="1" applyProtection="1">
      <alignment vertical="center"/>
      <protection locked="0"/>
    </xf>
    <xf numFmtId="0" fontId="8" fillId="0" borderId="0" xfId="0" applyFont="1" applyProtection="1">
      <protection locked="0"/>
    </xf>
    <xf numFmtId="0" fontId="0" fillId="0" borderId="0" xfId="0" applyProtection="1">
      <protection locked="0"/>
    </xf>
    <xf numFmtId="0" fontId="4" fillId="2" borderId="1" xfId="0"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3" xfId="0" applyFont="1" applyBorder="1" applyAlignment="1">
      <alignment vertical="center" wrapText="1"/>
    </xf>
    <xf numFmtId="0" fontId="5" fillId="0" borderId="33" xfId="0" applyFont="1" applyBorder="1" applyAlignment="1">
      <alignment horizontal="center" vertical="center"/>
    </xf>
    <xf numFmtId="0" fontId="5" fillId="0" borderId="8" xfId="0" applyFont="1" applyBorder="1" applyAlignment="1">
      <alignment vertical="center" wrapText="1"/>
    </xf>
    <xf numFmtId="4" fontId="6" fillId="0" borderId="6" xfId="0" applyNumberFormat="1" applyFont="1" applyBorder="1" applyAlignment="1">
      <alignment vertical="center" wrapText="1"/>
    </xf>
    <xf numFmtId="3" fontId="17" fillId="0" borderId="6" xfId="0" applyNumberFormat="1" applyFont="1" applyFill="1" applyBorder="1" applyAlignment="1">
      <alignment vertical="center" wrapText="1"/>
    </xf>
    <xf numFmtId="3" fontId="6" fillId="0" borderId="6" xfId="0" applyNumberFormat="1" applyFont="1" applyBorder="1" applyAlignment="1">
      <alignment vertical="center" wrapText="1"/>
    </xf>
    <xf numFmtId="4" fontId="6" fillId="0" borderId="3" xfId="0" applyNumberFormat="1" applyFont="1" applyBorder="1" applyAlignment="1">
      <alignment vertical="center" wrapText="1"/>
    </xf>
    <xf numFmtId="4" fontId="6" fillId="0" borderId="34" xfId="0" applyNumberFormat="1" applyFont="1" applyBorder="1" applyAlignment="1">
      <alignment vertical="center" wrapText="1"/>
    </xf>
    <xf numFmtId="3" fontId="6" fillId="0" borderId="3" xfId="0" applyNumberFormat="1" applyFont="1" applyBorder="1" applyAlignment="1">
      <alignment vertical="center" wrapText="1"/>
    </xf>
    <xf numFmtId="4" fontId="6" fillId="0" borderId="33" xfId="0" applyNumberFormat="1" applyFont="1" applyBorder="1" applyAlignment="1">
      <alignment vertical="center" wrapText="1"/>
    </xf>
    <xf numFmtId="3" fontId="6" fillId="0" borderId="33" xfId="0" applyNumberFormat="1" applyFont="1" applyBorder="1" applyAlignment="1">
      <alignment vertical="center" wrapText="1"/>
    </xf>
    <xf numFmtId="0" fontId="5" fillId="0" borderId="8" xfId="0" applyFont="1" applyBorder="1" applyAlignment="1" applyProtection="1">
      <alignment horizontal="center" vertical="center"/>
      <protection locked="0"/>
    </xf>
    <xf numFmtId="4" fontId="6" fillId="0" borderId="5" xfId="0" applyNumberFormat="1" applyFont="1" applyBorder="1" applyAlignment="1">
      <alignment vertical="center" wrapText="1"/>
    </xf>
    <xf numFmtId="0" fontId="5" fillId="0" borderId="30" xfId="0" applyFont="1" applyBorder="1" applyAlignment="1">
      <alignment horizontal="center" vertical="center"/>
    </xf>
    <xf numFmtId="0" fontId="5" fillId="0" borderId="35" xfId="0" applyFont="1" applyBorder="1" applyAlignment="1">
      <alignment vertical="center" wrapText="1"/>
    </xf>
    <xf numFmtId="0" fontId="5" fillId="0" borderId="35" xfId="0" applyFont="1" applyBorder="1" applyAlignment="1">
      <alignment horizontal="center" vertical="center"/>
    </xf>
    <xf numFmtId="0" fontId="5" fillId="0" borderId="31" xfId="0" applyFont="1" applyBorder="1" applyAlignment="1">
      <alignment vertical="center" wrapText="1"/>
    </xf>
    <xf numFmtId="3" fontId="6" fillId="0" borderId="35" xfId="0" applyNumberFormat="1" applyFont="1" applyBorder="1" applyAlignment="1">
      <alignment vertical="center" wrapText="1"/>
    </xf>
    <xf numFmtId="0" fontId="6" fillId="0" borderId="35" xfId="0" applyFont="1" applyBorder="1" applyAlignment="1">
      <alignment horizontal="center" vertical="center" wrapText="1"/>
    </xf>
    <xf numFmtId="0" fontId="5" fillId="0" borderId="32" xfId="0" applyFont="1" applyFill="1" applyBorder="1" applyAlignment="1">
      <alignment horizontal="center" vertical="center"/>
    </xf>
    <xf numFmtId="44" fontId="6" fillId="0" borderId="8" xfId="0" applyNumberFormat="1" applyFont="1" applyFill="1" applyBorder="1" applyAlignment="1">
      <alignment horizontal="center" vertical="center" wrapText="1"/>
    </xf>
    <xf numFmtId="0" fontId="5" fillId="0" borderId="27" xfId="0" applyFont="1" applyBorder="1" applyAlignment="1">
      <alignment vertical="center" wrapText="1"/>
    </xf>
    <xf numFmtId="0" fontId="5" fillId="0" borderId="36" xfId="0" applyFont="1" applyBorder="1" applyAlignment="1">
      <alignment vertical="center" wrapText="1"/>
    </xf>
    <xf numFmtId="44" fontId="6" fillId="0" borderId="29" xfId="0" applyNumberFormat="1" applyFont="1" applyFill="1" applyBorder="1" applyAlignment="1">
      <alignment horizontal="center" vertical="center" wrapText="1"/>
    </xf>
    <xf numFmtId="44" fontId="6" fillId="0" borderId="37" xfId="0" applyNumberFormat="1" applyFont="1" applyFill="1" applyBorder="1" applyAlignment="1">
      <alignment horizontal="center" vertical="center" wrapText="1"/>
    </xf>
    <xf numFmtId="3" fontId="17" fillId="0" borderId="5" xfId="0" applyNumberFormat="1" applyFont="1" applyFill="1" applyBorder="1" applyAlignment="1">
      <alignment vertical="center" wrapText="1"/>
    </xf>
    <xf numFmtId="0" fontId="5" fillId="0" borderId="7" xfId="0" applyFont="1" applyBorder="1" applyAlignment="1">
      <alignment horizontal="center" vertical="center"/>
    </xf>
    <xf numFmtId="3" fontId="6" fillId="0" borderId="5" xfId="0" applyNumberFormat="1" applyFont="1" applyBorder="1" applyAlignment="1">
      <alignment vertical="center" wrapText="1"/>
    </xf>
    <xf numFmtId="3" fontId="6" fillId="0" borderId="32" xfId="0" applyNumberFormat="1" applyFont="1" applyBorder="1" applyAlignment="1">
      <alignment vertical="center" wrapText="1"/>
    </xf>
    <xf numFmtId="0" fontId="5" fillId="0" borderId="8" xfId="0" applyFont="1" applyBorder="1" applyAlignment="1">
      <alignment horizontal="center" vertical="center"/>
    </xf>
    <xf numFmtId="4" fontId="6" fillId="0" borderId="35" xfId="0" applyNumberFormat="1" applyFont="1" applyBorder="1" applyAlignment="1">
      <alignment vertical="center" wrapText="1"/>
    </xf>
    <xf numFmtId="0" fontId="5" fillId="0" borderId="31" xfId="0" applyFont="1" applyBorder="1" applyAlignment="1" applyProtection="1">
      <alignment horizontal="center" vertical="center"/>
      <protection locked="0"/>
    </xf>
    <xf numFmtId="49" fontId="13" fillId="5" borderId="0" xfId="0" applyNumberFormat="1" applyFont="1" applyFill="1" applyBorder="1" applyAlignment="1" applyProtection="1">
      <alignment horizontal="left" vertical="center" wrapText="1"/>
      <protection locked="0"/>
    </xf>
    <xf numFmtId="0" fontId="10" fillId="5" borderId="0"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49" fontId="13" fillId="5" borderId="0" xfId="0" applyNumberFormat="1" applyFont="1" applyFill="1" applyBorder="1" applyAlignment="1" applyProtection="1">
      <alignment horizontal="left" wrapText="1"/>
      <protection locked="0"/>
    </xf>
    <xf numFmtId="0" fontId="16" fillId="7" borderId="0" xfId="0" applyFont="1" applyFill="1" applyBorder="1" applyAlignment="1" applyProtection="1">
      <alignment horizontal="left" vertical="center" wrapText="1"/>
      <protection locked="0"/>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164" fontId="7" fillId="4" borderId="10" xfId="0" applyNumberFormat="1" applyFont="1" applyFill="1" applyBorder="1" applyAlignment="1" applyProtection="1">
      <alignment horizontal="center" vertical="center"/>
    </xf>
    <xf numFmtId="164" fontId="7" fillId="4" borderId="11" xfId="0" applyNumberFormat="1" applyFont="1" applyFill="1" applyBorder="1" applyAlignment="1" applyProtection="1">
      <alignment horizontal="center" vertical="center"/>
    </xf>
    <xf numFmtId="164" fontId="7" fillId="4" borderId="12" xfId="0" applyNumberFormat="1" applyFont="1" applyFill="1" applyBorder="1" applyAlignment="1" applyProtection="1">
      <alignment horizontal="center" vertical="center"/>
    </xf>
    <xf numFmtId="0" fontId="3" fillId="0" borderId="0" xfId="0" applyFont="1" applyBorder="1" applyAlignment="1">
      <alignment horizontal="left" vertical="center"/>
    </xf>
    <xf numFmtId="0" fontId="13" fillId="5" borderId="0" xfId="0" applyFont="1" applyFill="1" applyBorder="1" applyAlignment="1" applyProtection="1">
      <alignment horizontal="left" vertical="top"/>
    </xf>
    <xf numFmtId="44" fontId="10" fillId="5" borderId="25" xfId="1" applyFont="1" applyFill="1" applyBorder="1" applyAlignment="1" applyProtection="1">
      <alignment horizontal="center" vertical="center"/>
    </xf>
    <xf numFmtId="44" fontId="10" fillId="5" borderId="26" xfId="1" applyFont="1" applyFill="1" applyBorder="1" applyAlignment="1" applyProtection="1">
      <alignment horizontal="center" vertical="center"/>
    </xf>
    <xf numFmtId="0" fontId="10" fillId="0" borderId="0" xfId="0" applyFont="1" applyFill="1" applyBorder="1" applyAlignment="1" applyProtection="1">
      <alignment horizontal="left" vertical="top" wrapText="1"/>
    </xf>
    <xf numFmtId="0" fontId="10" fillId="5" borderId="0" xfId="0" applyNumberFormat="1" applyFont="1" applyFill="1" applyBorder="1" applyAlignment="1" applyProtection="1">
      <alignment horizontal="left" vertical="top" wrapText="1"/>
    </xf>
    <xf numFmtId="44" fontId="10" fillId="5" borderId="10" xfId="1" applyFont="1" applyFill="1" applyBorder="1" applyAlignment="1" applyProtection="1">
      <alignment horizontal="center" vertical="center"/>
    </xf>
    <xf numFmtId="44" fontId="10" fillId="5" borderId="12" xfId="1" applyFont="1" applyFill="1" applyBorder="1" applyAlignment="1" applyProtection="1">
      <alignment horizontal="center"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7" fillId="0" borderId="7" xfId="0" applyNumberFormat="1" applyFont="1" applyFill="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8"/>
  <sheetViews>
    <sheetView showGridLines="0" tabSelected="1" zoomScale="80" zoomScaleNormal="80" zoomScalePageLayoutView="120" workbookViewId="0">
      <selection activeCell="E11" sqref="E11"/>
    </sheetView>
  </sheetViews>
  <sheetFormatPr baseColWidth="10" defaultRowHeight="15" x14ac:dyDescent="0.25"/>
  <cols>
    <col min="1" max="1" width="11.42578125" style="62" customWidth="1"/>
    <col min="2" max="2" width="31.85546875" style="62" customWidth="1"/>
    <col min="3" max="3" width="11.85546875" style="62" customWidth="1"/>
    <col min="4" max="4" width="33.42578125" style="62" customWidth="1"/>
    <col min="5" max="5" width="12.28515625" style="62" customWidth="1"/>
    <col min="6" max="6" width="11.42578125" style="62"/>
    <col min="7" max="7" width="8.28515625" style="62" customWidth="1"/>
    <col min="8" max="8" width="12.140625" style="62" customWidth="1"/>
  </cols>
  <sheetData>
    <row r="1" spans="1:8" ht="42" customHeight="1" x14ac:dyDescent="0.25">
      <c r="A1" s="102" t="s">
        <v>3075</v>
      </c>
      <c r="B1" s="103"/>
      <c r="C1" s="103"/>
      <c r="D1" s="103"/>
      <c r="E1" s="103"/>
      <c r="F1" s="103"/>
      <c r="G1" s="103"/>
      <c r="H1" s="104"/>
    </row>
    <row r="2" spans="1:8" ht="9.75" customHeight="1" x14ac:dyDescent="0.25">
      <c r="A2" s="43"/>
      <c r="B2" s="44"/>
      <c r="C2" s="44"/>
      <c r="D2" s="44"/>
      <c r="E2" s="44"/>
      <c r="F2" s="44"/>
      <c r="G2" s="44"/>
      <c r="H2" s="45"/>
    </row>
    <row r="3" spans="1:8" ht="18" customHeight="1" x14ac:dyDescent="0.25">
      <c r="A3" s="46" t="s">
        <v>2882</v>
      </c>
      <c r="B3" s="47"/>
      <c r="C3" s="48"/>
      <c r="D3" s="48"/>
      <c r="E3" s="48"/>
      <c r="F3" s="48"/>
      <c r="G3" s="48"/>
      <c r="H3" s="49"/>
    </row>
    <row r="4" spans="1:8" ht="12" customHeight="1" thickBot="1" x14ac:dyDescent="0.3">
      <c r="A4" s="50"/>
      <c r="B4" s="50"/>
      <c r="C4" s="50"/>
      <c r="D4" s="50"/>
      <c r="E4" s="50"/>
      <c r="F4" s="50"/>
      <c r="G4" s="50"/>
      <c r="H4" s="50"/>
    </row>
    <row r="5" spans="1:8" ht="24" customHeight="1" thickBot="1" x14ac:dyDescent="0.3">
      <c r="A5" s="105" t="s">
        <v>2874</v>
      </c>
      <c r="B5" s="106"/>
      <c r="C5" s="106"/>
      <c r="D5" s="106"/>
      <c r="E5" s="106"/>
      <c r="F5" s="106"/>
      <c r="G5" s="106"/>
      <c r="H5" s="107"/>
    </row>
    <row r="6" spans="1:8" ht="10.5" customHeight="1" thickBot="1" x14ac:dyDescent="0.3">
      <c r="A6" s="51"/>
      <c r="B6" s="51"/>
      <c r="C6" s="51"/>
      <c r="D6" s="51"/>
      <c r="E6" s="51"/>
      <c r="F6" s="51"/>
      <c r="G6" s="51"/>
      <c r="H6" s="51"/>
    </row>
    <row r="7" spans="1:8" ht="45.75" customHeight="1" thickBot="1" x14ac:dyDescent="0.3">
      <c r="A7" s="63" t="s">
        <v>2883</v>
      </c>
      <c r="B7" s="63" t="s">
        <v>2884</v>
      </c>
      <c r="C7" s="63" t="s">
        <v>2885</v>
      </c>
      <c r="D7" s="63" t="s">
        <v>2886</v>
      </c>
      <c r="E7" s="63" t="s">
        <v>3048</v>
      </c>
      <c r="F7" s="63" t="s">
        <v>3047</v>
      </c>
      <c r="G7" s="63" t="s">
        <v>459</v>
      </c>
      <c r="H7" s="52" t="s">
        <v>3049</v>
      </c>
    </row>
    <row r="8" spans="1:8" ht="33.75" x14ac:dyDescent="0.25">
      <c r="A8" s="6">
        <v>301386</v>
      </c>
      <c r="B8" s="7" t="s">
        <v>297</v>
      </c>
      <c r="C8" s="8" t="s">
        <v>1277</v>
      </c>
      <c r="D8" s="9" t="s">
        <v>1278</v>
      </c>
      <c r="E8" s="70">
        <v>0.13</v>
      </c>
      <c r="F8" s="72">
        <v>317</v>
      </c>
      <c r="G8" s="8" t="s">
        <v>464</v>
      </c>
      <c r="H8" s="42"/>
    </row>
    <row r="9" spans="1:8" x14ac:dyDescent="0.25">
      <c r="A9" s="6">
        <v>300855</v>
      </c>
      <c r="B9" s="7" t="s">
        <v>1722</v>
      </c>
      <c r="C9" s="8" t="s">
        <v>1723</v>
      </c>
      <c r="D9" s="9" t="s">
        <v>1724</v>
      </c>
      <c r="E9" s="70">
        <v>10.51</v>
      </c>
      <c r="F9" s="72">
        <v>4823</v>
      </c>
      <c r="G9" s="8" t="s">
        <v>464</v>
      </c>
      <c r="H9" s="42"/>
    </row>
    <row r="10" spans="1:8" ht="45" x14ac:dyDescent="0.25">
      <c r="A10" s="6">
        <v>300834</v>
      </c>
      <c r="B10" s="7" t="s">
        <v>94</v>
      </c>
      <c r="C10" s="8" t="s">
        <v>1743</v>
      </c>
      <c r="D10" s="9" t="s">
        <v>1744</v>
      </c>
      <c r="E10" s="70">
        <v>19.736249999999998</v>
      </c>
      <c r="F10" s="72">
        <v>5209</v>
      </c>
      <c r="G10" s="8" t="s">
        <v>464</v>
      </c>
      <c r="H10" s="42"/>
    </row>
    <row r="11" spans="1:8" ht="45" x14ac:dyDescent="0.25">
      <c r="A11" s="6">
        <v>300835</v>
      </c>
      <c r="B11" s="7" t="s">
        <v>95</v>
      </c>
      <c r="C11" s="8" t="s">
        <v>1741</v>
      </c>
      <c r="D11" s="9" t="s">
        <v>1742</v>
      </c>
      <c r="E11" s="70">
        <v>25.244999999999997</v>
      </c>
      <c r="F11" s="72">
        <v>1860</v>
      </c>
      <c r="G11" s="8" t="s">
        <v>464</v>
      </c>
      <c r="H11" s="42"/>
    </row>
    <row r="12" spans="1:8" ht="33.75" x14ac:dyDescent="0.25">
      <c r="A12" s="6">
        <v>300831</v>
      </c>
      <c r="B12" s="7" t="s">
        <v>91</v>
      </c>
      <c r="C12" s="8" t="s">
        <v>1749</v>
      </c>
      <c r="D12" s="9" t="s">
        <v>1750</v>
      </c>
      <c r="E12" s="70">
        <v>78.948750000000004</v>
      </c>
      <c r="F12" s="72">
        <v>61</v>
      </c>
      <c r="G12" s="8" t="s">
        <v>464</v>
      </c>
      <c r="H12" s="42"/>
    </row>
    <row r="13" spans="1:8" ht="45" x14ac:dyDescent="0.25">
      <c r="A13" s="6">
        <v>300836</v>
      </c>
      <c r="B13" s="7" t="s">
        <v>327</v>
      </c>
      <c r="C13" s="8" t="s">
        <v>1739</v>
      </c>
      <c r="D13" s="9" t="s">
        <v>1740</v>
      </c>
      <c r="E13" s="70">
        <v>339.27750000000003</v>
      </c>
      <c r="F13" s="72">
        <v>4</v>
      </c>
      <c r="G13" s="8" t="s">
        <v>464</v>
      </c>
      <c r="H13" s="42"/>
    </row>
    <row r="14" spans="1:8" ht="45" x14ac:dyDescent="0.25">
      <c r="A14" s="6">
        <v>300838</v>
      </c>
      <c r="B14" s="7" t="s">
        <v>188</v>
      </c>
      <c r="C14" s="8" t="s">
        <v>1735</v>
      </c>
      <c r="D14" s="9" t="s">
        <v>1736</v>
      </c>
      <c r="E14" s="70">
        <v>209.898</v>
      </c>
      <c r="F14" s="72">
        <v>78</v>
      </c>
      <c r="G14" s="8" t="s">
        <v>464</v>
      </c>
      <c r="H14" s="42"/>
    </row>
    <row r="15" spans="1:8" ht="33.75" x14ac:dyDescent="0.25">
      <c r="A15" s="6">
        <v>300832</v>
      </c>
      <c r="B15" s="7" t="s">
        <v>92</v>
      </c>
      <c r="C15" s="8" t="s">
        <v>1747</v>
      </c>
      <c r="D15" s="9" t="s">
        <v>1748</v>
      </c>
      <c r="E15" s="70">
        <v>83.202499999999986</v>
      </c>
      <c r="F15" s="72">
        <v>135</v>
      </c>
      <c r="G15" s="8" t="s">
        <v>464</v>
      </c>
      <c r="H15" s="42"/>
    </row>
    <row r="16" spans="1:8" ht="45" x14ac:dyDescent="0.25">
      <c r="A16" s="6">
        <v>300837</v>
      </c>
      <c r="B16" s="7" t="s">
        <v>58</v>
      </c>
      <c r="C16" s="8" t="s">
        <v>1737</v>
      </c>
      <c r="D16" s="9" t="s">
        <v>1738</v>
      </c>
      <c r="E16" s="70">
        <v>429.58875</v>
      </c>
      <c r="F16" s="72">
        <v>27</v>
      </c>
      <c r="G16" s="8" t="s">
        <v>464</v>
      </c>
      <c r="H16" s="42"/>
    </row>
    <row r="17" spans="1:8" ht="45" x14ac:dyDescent="0.25">
      <c r="A17" s="6">
        <v>301865</v>
      </c>
      <c r="B17" s="7" t="s">
        <v>955</v>
      </c>
      <c r="C17" s="8" t="s">
        <v>956</v>
      </c>
      <c r="D17" s="9" t="s">
        <v>957</v>
      </c>
      <c r="E17" s="70">
        <v>413.18624999999997</v>
      </c>
      <c r="F17" s="72">
        <v>25</v>
      </c>
      <c r="G17" s="8" t="s">
        <v>464</v>
      </c>
      <c r="H17" s="42"/>
    </row>
    <row r="18" spans="1:8" ht="45" x14ac:dyDescent="0.25">
      <c r="A18" s="6">
        <v>301866</v>
      </c>
      <c r="B18" s="7" t="s">
        <v>952</v>
      </c>
      <c r="C18" s="8" t="s">
        <v>953</v>
      </c>
      <c r="D18" s="9" t="s">
        <v>954</v>
      </c>
      <c r="E18" s="70">
        <v>787.44375000000002</v>
      </c>
      <c r="F18" s="72">
        <v>45</v>
      </c>
      <c r="G18" s="8" t="s">
        <v>464</v>
      </c>
      <c r="H18" s="42"/>
    </row>
    <row r="19" spans="1:8" ht="45" x14ac:dyDescent="0.25">
      <c r="A19" s="6">
        <v>301867</v>
      </c>
      <c r="B19" s="7" t="s">
        <v>949</v>
      </c>
      <c r="C19" s="8" t="s">
        <v>950</v>
      </c>
      <c r="D19" s="9" t="s">
        <v>951</v>
      </c>
      <c r="E19" s="70">
        <v>1065.6975</v>
      </c>
      <c r="F19" s="72">
        <v>10</v>
      </c>
      <c r="G19" s="8" t="s">
        <v>464</v>
      </c>
      <c r="H19" s="42"/>
    </row>
    <row r="20" spans="1:8" ht="45" x14ac:dyDescent="0.25">
      <c r="A20" s="6">
        <v>300350</v>
      </c>
      <c r="B20" s="7" t="s">
        <v>2312</v>
      </c>
      <c r="C20" s="8" t="s">
        <v>2313</v>
      </c>
      <c r="D20" s="9" t="s">
        <v>2314</v>
      </c>
      <c r="E20" s="70">
        <v>35.700000000000003</v>
      </c>
      <c r="F20" s="72">
        <v>909</v>
      </c>
      <c r="G20" s="8" t="s">
        <v>464</v>
      </c>
      <c r="H20" s="42"/>
    </row>
    <row r="21" spans="1:8" ht="33.75" x14ac:dyDescent="0.25">
      <c r="A21" s="6">
        <v>300833</v>
      </c>
      <c r="B21" s="7" t="s">
        <v>93</v>
      </c>
      <c r="C21" s="8" t="s">
        <v>1745</v>
      </c>
      <c r="D21" s="9" t="s">
        <v>1746</v>
      </c>
      <c r="E21" s="70">
        <v>39.18</v>
      </c>
      <c r="F21" s="72">
        <v>1394</v>
      </c>
      <c r="G21" s="8" t="s">
        <v>464</v>
      </c>
      <c r="H21" s="42"/>
    </row>
    <row r="22" spans="1:8" ht="33.75" x14ac:dyDescent="0.25">
      <c r="A22" s="6" t="s">
        <v>600</v>
      </c>
      <c r="B22" s="7" t="s">
        <v>601</v>
      </c>
      <c r="C22" s="8" t="s">
        <v>602</v>
      </c>
      <c r="D22" s="9" t="s">
        <v>603</v>
      </c>
      <c r="E22" s="70">
        <v>106.94</v>
      </c>
      <c r="F22" s="72">
        <v>108</v>
      </c>
      <c r="G22" s="8" t="s">
        <v>464</v>
      </c>
      <c r="H22" s="42"/>
    </row>
    <row r="23" spans="1:8" ht="33.75" x14ac:dyDescent="0.25">
      <c r="A23" s="6" t="s">
        <v>592</v>
      </c>
      <c r="B23" s="7" t="s">
        <v>593</v>
      </c>
      <c r="C23" s="8" t="s">
        <v>594</v>
      </c>
      <c r="D23" s="9" t="s">
        <v>595</v>
      </c>
      <c r="E23" s="70">
        <v>245.01</v>
      </c>
      <c r="F23" s="72">
        <v>20</v>
      </c>
      <c r="G23" s="8" t="s">
        <v>464</v>
      </c>
      <c r="H23" s="42"/>
    </row>
    <row r="24" spans="1:8" ht="33.75" x14ac:dyDescent="0.25">
      <c r="A24" s="6" t="s">
        <v>596</v>
      </c>
      <c r="B24" s="7" t="s">
        <v>597</v>
      </c>
      <c r="C24" s="8" t="s">
        <v>598</v>
      </c>
      <c r="D24" s="9" t="s">
        <v>599</v>
      </c>
      <c r="E24" s="70">
        <v>136.25</v>
      </c>
      <c r="F24" s="72">
        <v>100</v>
      </c>
      <c r="G24" s="8" t="s">
        <v>464</v>
      </c>
      <c r="H24" s="42"/>
    </row>
    <row r="25" spans="1:8" ht="22.5" x14ac:dyDescent="0.25">
      <c r="A25" s="6">
        <v>300853</v>
      </c>
      <c r="B25" s="7" t="s">
        <v>206</v>
      </c>
      <c r="C25" s="8" t="s">
        <v>1727</v>
      </c>
      <c r="D25" s="9" t="s">
        <v>1728</v>
      </c>
      <c r="E25" s="70">
        <v>9.65</v>
      </c>
      <c r="F25" s="72">
        <v>191</v>
      </c>
      <c r="G25" s="8" t="s">
        <v>464</v>
      </c>
      <c r="H25" s="42"/>
    </row>
    <row r="26" spans="1:8" ht="22.5" x14ac:dyDescent="0.25">
      <c r="A26" s="6">
        <v>300854</v>
      </c>
      <c r="B26" s="7" t="s">
        <v>216</v>
      </c>
      <c r="C26" s="8" t="s">
        <v>1725</v>
      </c>
      <c r="D26" s="9" t="s">
        <v>1726</v>
      </c>
      <c r="E26" s="70">
        <v>30.34</v>
      </c>
      <c r="F26" s="72">
        <v>44</v>
      </c>
      <c r="G26" s="8" t="s">
        <v>464</v>
      </c>
      <c r="H26" s="42"/>
    </row>
    <row r="27" spans="1:8" ht="22.5" x14ac:dyDescent="0.25">
      <c r="A27" s="6">
        <v>300851</v>
      </c>
      <c r="B27" s="7" t="s">
        <v>365</v>
      </c>
      <c r="C27" s="8" t="s">
        <v>1731</v>
      </c>
      <c r="D27" s="9" t="s">
        <v>1732</v>
      </c>
      <c r="E27" s="70">
        <v>67.45</v>
      </c>
      <c r="F27" s="72">
        <v>3</v>
      </c>
      <c r="G27" s="8" t="s">
        <v>464</v>
      </c>
      <c r="H27" s="42"/>
    </row>
    <row r="28" spans="1:8" ht="33.75" x14ac:dyDescent="0.25">
      <c r="A28" s="6">
        <v>300852</v>
      </c>
      <c r="B28" s="7" t="s">
        <v>309</v>
      </c>
      <c r="C28" s="8" t="s">
        <v>1729</v>
      </c>
      <c r="D28" s="9" t="s">
        <v>1730</v>
      </c>
      <c r="E28" s="70">
        <v>67.45</v>
      </c>
      <c r="F28" s="72">
        <v>42</v>
      </c>
      <c r="G28" s="8" t="s">
        <v>464</v>
      </c>
      <c r="H28" s="42"/>
    </row>
    <row r="29" spans="1:8" ht="33.75" x14ac:dyDescent="0.25">
      <c r="A29" s="6">
        <v>301766</v>
      </c>
      <c r="B29" s="7" t="s">
        <v>364</v>
      </c>
      <c r="C29" s="8" t="s">
        <v>1090</v>
      </c>
      <c r="D29" s="9" t="s">
        <v>1091</v>
      </c>
      <c r="E29" s="70">
        <v>10.85</v>
      </c>
      <c r="F29" s="72">
        <v>16</v>
      </c>
      <c r="G29" s="8" t="s">
        <v>464</v>
      </c>
      <c r="H29" s="42"/>
    </row>
    <row r="30" spans="1:8" ht="33.75" x14ac:dyDescent="0.25">
      <c r="A30" s="6">
        <v>301734</v>
      </c>
      <c r="B30" s="7" t="s">
        <v>292</v>
      </c>
      <c r="C30" s="8" t="s">
        <v>1122</v>
      </c>
      <c r="D30" s="9" t="s">
        <v>1123</v>
      </c>
      <c r="E30" s="70">
        <v>24.28</v>
      </c>
      <c r="F30" s="72">
        <v>5</v>
      </c>
      <c r="G30" s="8" t="s">
        <v>464</v>
      </c>
      <c r="H30" s="42"/>
    </row>
    <row r="31" spans="1:8" ht="22.5" x14ac:dyDescent="0.25">
      <c r="A31" s="6">
        <v>300850</v>
      </c>
      <c r="B31" s="7" t="s">
        <v>179</v>
      </c>
      <c r="C31" s="8" t="s">
        <v>1733</v>
      </c>
      <c r="D31" s="9" t="s">
        <v>1734</v>
      </c>
      <c r="E31" s="70">
        <v>8.44</v>
      </c>
      <c r="F31" s="72">
        <v>226</v>
      </c>
      <c r="G31" s="8" t="s">
        <v>464</v>
      </c>
      <c r="H31" s="42"/>
    </row>
    <row r="32" spans="1:8" ht="22.5" x14ac:dyDescent="0.25">
      <c r="A32" s="6">
        <v>301868</v>
      </c>
      <c r="B32" s="7" t="s">
        <v>946</v>
      </c>
      <c r="C32" s="8" t="s">
        <v>947</v>
      </c>
      <c r="D32" s="9" t="s">
        <v>948</v>
      </c>
      <c r="E32" s="70">
        <v>127.59</v>
      </c>
      <c r="F32" s="72">
        <v>132</v>
      </c>
      <c r="G32" s="8" t="s">
        <v>464</v>
      </c>
      <c r="H32" s="42"/>
    </row>
    <row r="33" spans="1:8" ht="22.5" x14ac:dyDescent="0.25">
      <c r="A33" s="6" t="s">
        <v>722</v>
      </c>
      <c r="B33" s="7" t="s">
        <v>723</v>
      </c>
      <c r="C33" s="8" t="s">
        <v>724</v>
      </c>
      <c r="D33" s="9" t="s">
        <v>725</v>
      </c>
      <c r="E33" s="70">
        <v>115.73</v>
      </c>
      <c r="F33" s="72">
        <v>2</v>
      </c>
      <c r="G33" s="8" t="s">
        <v>464</v>
      </c>
      <c r="H33" s="42"/>
    </row>
    <row r="34" spans="1:8" ht="22.5" x14ac:dyDescent="0.25">
      <c r="A34" s="6">
        <v>301855</v>
      </c>
      <c r="B34" s="7" t="s">
        <v>961</v>
      </c>
      <c r="C34" s="8" t="s">
        <v>962</v>
      </c>
      <c r="D34" s="9" t="s">
        <v>963</v>
      </c>
      <c r="E34" s="70">
        <v>177.76</v>
      </c>
      <c r="F34" s="72">
        <v>52</v>
      </c>
      <c r="G34" s="8" t="s">
        <v>464</v>
      </c>
      <c r="H34" s="42"/>
    </row>
    <row r="35" spans="1:8" ht="22.5" x14ac:dyDescent="0.25">
      <c r="A35" s="6">
        <v>301856</v>
      </c>
      <c r="B35" s="7" t="s">
        <v>958</v>
      </c>
      <c r="C35" s="8" t="s">
        <v>959</v>
      </c>
      <c r="D35" s="9" t="s">
        <v>960</v>
      </c>
      <c r="E35" s="70">
        <v>5.8</v>
      </c>
      <c r="F35" s="72">
        <v>69</v>
      </c>
      <c r="G35" s="8" t="s">
        <v>464</v>
      </c>
      <c r="H35" s="42"/>
    </row>
    <row r="36" spans="1:8" ht="157.5" x14ac:dyDescent="0.25">
      <c r="A36" s="64">
        <v>300011</v>
      </c>
      <c r="B36" s="7" t="s">
        <v>0</v>
      </c>
      <c r="C36" s="8" t="s">
        <v>2863</v>
      </c>
      <c r="D36" s="9" t="s">
        <v>3050</v>
      </c>
      <c r="E36" s="70">
        <v>14.782124</v>
      </c>
      <c r="F36" s="72">
        <v>265</v>
      </c>
      <c r="G36" s="8" t="s">
        <v>533</v>
      </c>
      <c r="H36" s="42"/>
    </row>
    <row r="37" spans="1:8" ht="157.5" x14ac:dyDescent="0.25">
      <c r="A37" s="64">
        <v>300016</v>
      </c>
      <c r="B37" s="7" t="s">
        <v>1</v>
      </c>
      <c r="C37" s="8" t="s">
        <v>2860</v>
      </c>
      <c r="D37" s="9" t="s">
        <v>3051</v>
      </c>
      <c r="E37" s="70">
        <v>18.607500000000002</v>
      </c>
      <c r="F37" s="72">
        <v>319</v>
      </c>
      <c r="G37" s="8" t="s">
        <v>533</v>
      </c>
      <c r="H37" s="42"/>
    </row>
    <row r="38" spans="1:8" ht="157.5" x14ac:dyDescent="0.25">
      <c r="A38" s="64">
        <v>300017</v>
      </c>
      <c r="B38" s="7" t="s">
        <v>2</v>
      </c>
      <c r="C38" s="8" t="s">
        <v>2859</v>
      </c>
      <c r="D38" s="9" t="s">
        <v>3052</v>
      </c>
      <c r="E38" s="70">
        <v>22.357500000000002</v>
      </c>
      <c r="F38" s="72">
        <v>14130</v>
      </c>
      <c r="G38" s="8" t="s">
        <v>533</v>
      </c>
      <c r="H38" s="42"/>
    </row>
    <row r="39" spans="1:8" ht="157.5" x14ac:dyDescent="0.25">
      <c r="A39" s="64">
        <v>300019</v>
      </c>
      <c r="B39" s="7" t="s">
        <v>3</v>
      </c>
      <c r="C39" s="8" t="s">
        <v>2858</v>
      </c>
      <c r="D39" s="9" t="s">
        <v>3053</v>
      </c>
      <c r="E39" s="70">
        <v>31.931249999999999</v>
      </c>
      <c r="F39" s="72">
        <v>7673</v>
      </c>
      <c r="G39" s="8" t="s">
        <v>533</v>
      </c>
      <c r="H39" s="42"/>
    </row>
    <row r="40" spans="1:8" ht="157.5" x14ac:dyDescent="0.25">
      <c r="A40" s="64">
        <v>300020</v>
      </c>
      <c r="B40" s="7" t="s">
        <v>4</v>
      </c>
      <c r="C40" s="8" t="s">
        <v>2857</v>
      </c>
      <c r="D40" s="9" t="s">
        <v>3054</v>
      </c>
      <c r="E40" s="70">
        <v>43.676249999999996</v>
      </c>
      <c r="F40" s="72">
        <v>3848</v>
      </c>
      <c r="G40" s="8" t="s">
        <v>533</v>
      </c>
      <c r="H40" s="42"/>
    </row>
    <row r="41" spans="1:8" ht="157.5" x14ac:dyDescent="0.25">
      <c r="A41" s="64" t="s">
        <v>530</v>
      </c>
      <c r="B41" s="7" t="s">
        <v>531</v>
      </c>
      <c r="C41" s="8" t="s">
        <v>532</v>
      </c>
      <c r="D41" s="9" t="s">
        <v>3055</v>
      </c>
      <c r="E41" s="70">
        <v>55.653749999999995</v>
      </c>
      <c r="F41" s="72">
        <v>25</v>
      </c>
      <c r="G41" s="8" t="s">
        <v>533</v>
      </c>
      <c r="H41" s="42"/>
    </row>
    <row r="42" spans="1:8" ht="157.5" x14ac:dyDescent="0.25">
      <c r="A42" s="64">
        <v>300021</v>
      </c>
      <c r="B42" s="7" t="s">
        <v>5</v>
      </c>
      <c r="C42" s="8" t="s">
        <v>2856</v>
      </c>
      <c r="D42" s="9" t="s">
        <v>3056</v>
      </c>
      <c r="E42" s="70">
        <v>76.814999999999998</v>
      </c>
      <c r="F42" s="72">
        <v>388</v>
      </c>
      <c r="G42" s="8" t="s">
        <v>533</v>
      </c>
      <c r="H42" s="42"/>
    </row>
    <row r="43" spans="1:8" ht="157.5" x14ac:dyDescent="0.25">
      <c r="A43" s="64">
        <v>300022</v>
      </c>
      <c r="B43" s="7" t="s">
        <v>315</v>
      </c>
      <c r="C43" s="8" t="s">
        <v>2855</v>
      </c>
      <c r="D43" s="9" t="s">
        <v>3057</v>
      </c>
      <c r="E43" s="70">
        <v>109.94624999999999</v>
      </c>
      <c r="F43" s="72">
        <v>254</v>
      </c>
      <c r="G43" s="8" t="s">
        <v>533</v>
      </c>
      <c r="H43" s="42"/>
    </row>
    <row r="44" spans="1:8" ht="157.5" x14ac:dyDescent="0.25">
      <c r="A44" s="64">
        <v>300023</v>
      </c>
      <c r="B44" s="7" t="s">
        <v>400</v>
      </c>
      <c r="C44" s="8" t="s">
        <v>2854</v>
      </c>
      <c r="D44" s="9" t="s">
        <v>3058</v>
      </c>
      <c r="E44" s="70">
        <v>157.73250000000002</v>
      </c>
      <c r="F44" s="72">
        <v>324</v>
      </c>
      <c r="G44" s="8" t="s">
        <v>533</v>
      </c>
      <c r="H44" s="42"/>
    </row>
    <row r="45" spans="1:8" ht="157.5" x14ac:dyDescent="0.25">
      <c r="A45" s="64">
        <v>300024</v>
      </c>
      <c r="B45" s="7" t="s">
        <v>343</v>
      </c>
      <c r="C45" s="8" t="s">
        <v>2853</v>
      </c>
      <c r="D45" s="9" t="s">
        <v>3059</v>
      </c>
      <c r="E45" s="70">
        <v>212.57625000000002</v>
      </c>
      <c r="F45" s="72">
        <v>6</v>
      </c>
      <c r="G45" s="8" t="s">
        <v>533</v>
      </c>
      <c r="H45" s="42"/>
    </row>
    <row r="46" spans="1:8" ht="157.5" x14ac:dyDescent="0.25">
      <c r="A46" s="64">
        <v>300025</v>
      </c>
      <c r="B46" s="65" t="s">
        <v>2897</v>
      </c>
      <c r="C46" s="8" t="s">
        <v>2898</v>
      </c>
      <c r="D46" s="66" t="s">
        <v>3060</v>
      </c>
      <c r="E46" s="70">
        <v>269.98271999999997</v>
      </c>
      <c r="F46" s="8">
        <v>1</v>
      </c>
      <c r="G46" s="8" t="s">
        <v>533</v>
      </c>
      <c r="H46" s="42"/>
    </row>
    <row r="47" spans="1:8" ht="157.5" x14ac:dyDescent="0.25">
      <c r="A47" s="64">
        <v>300013</v>
      </c>
      <c r="B47" s="7" t="s">
        <v>399</v>
      </c>
      <c r="C47" s="8" t="s">
        <v>2862</v>
      </c>
      <c r="D47" s="9" t="s">
        <v>3061</v>
      </c>
      <c r="E47" s="70">
        <v>340.17408</v>
      </c>
      <c r="F47" s="72">
        <v>1</v>
      </c>
      <c r="G47" s="8" t="s">
        <v>533</v>
      </c>
      <c r="H47" s="42"/>
    </row>
    <row r="48" spans="1:8" ht="157.5" x14ac:dyDescent="0.25">
      <c r="A48" s="64">
        <v>300014</v>
      </c>
      <c r="B48" s="7" t="s">
        <v>353</v>
      </c>
      <c r="C48" s="8" t="s">
        <v>2861</v>
      </c>
      <c r="D48" s="9" t="s">
        <v>3062</v>
      </c>
      <c r="E48" s="70">
        <v>404.80819199999996</v>
      </c>
      <c r="F48" s="72">
        <v>49</v>
      </c>
      <c r="G48" s="8" t="s">
        <v>533</v>
      </c>
      <c r="H48" s="42"/>
    </row>
    <row r="49" spans="1:8" ht="157.5" x14ac:dyDescent="0.25">
      <c r="A49" s="64">
        <v>300015</v>
      </c>
      <c r="B49" s="65" t="s">
        <v>2895</v>
      </c>
      <c r="C49" s="8" t="s">
        <v>2896</v>
      </c>
      <c r="D49" s="66" t="s">
        <v>3063</v>
      </c>
      <c r="E49" s="70">
        <v>469.67039999999997</v>
      </c>
      <c r="F49" s="8">
        <v>2</v>
      </c>
      <c r="G49" s="8" t="s">
        <v>533</v>
      </c>
      <c r="H49" s="42"/>
    </row>
    <row r="50" spans="1:8" ht="90" x14ac:dyDescent="0.25">
      <c r="A50" s="6">
        <v>300135</v>
      </c>
      <c r="B50" s="7" t="s">
        <v>142</v>
      </c>
      <c r="C50" s="8" t="s">
        <v>2651</v>
      </c>
      <c r="D50" s="9" t="s">
        <v>2652</v>
      </c>
      <c r="E50" s="70">
        <v>90.234250000000003</v>
      </c>
      <c r="F50" s="72">
        <v>104</v>
      </c>
      <c r="G50" s="8" t="s">
        <v>464</v>
      </c>
      <c r="H50" s="42"/>
    </row>
    <row r="51" spans="1:8" ht="90" x14ac:dyDescent="0.25">
      <c r="A51" s="6">
        <v>300136</v>
      </c>
      <c r="B51" s="7" t="s">
        <v>22</v>
      </c>
      <c r="C51" s="8" t="s">
        <v>2649</v>
      </c>
      <c r="D51" s="9" t="s">
        <v>2650</v>
      </c>
      <c r="E51" s="70">
        <v>92.526750000000007</v>
      </c>
      <c r="F51" s="72">
        <v>24</v>
      </c>
      <c r="G51" s="8" t="s">
        <v>464</v>
      </c>
      <c r="H51" s="42"/>
    </row>
    <row r="52" spans="1:8" ht="90" x14ac:dyDescent="0.25">
      <c r="A52" s="6">
        <v>300131</v>
      </c>
      <c r="B52" s="7" t="s">
        <v>139</v>
      </c>
      <c r="C52" s="8" t="s">
        <v>2659</v>
      </c>
      <c r="D52" s="9" t="s">
        <v>2660</v>
      </c>
      <c r="E52" s="70">
        <v>95.676749999999998</v>
      </c>
      <c r="F52" s="72">
        <v>143</v>
      </c>
      <c r="G52" s="8" t="s">
        <v>464</v>
      </c>
      <c r="H52" s="42"/>
    </row>
    <row r="53" spans="1:8" ht="90" x14ac:dyDescent="0.25">
      <c r="A53" s="6">
        <v>300137</v>
      </c>
      <c r="B53" s="7" t="s">
        <v>23</v>
      </c>
      <c r="C53" s="8" t="s">
        <v>2647</v>
      </c>
      <c r="D53" s="9" t="s">
        <v>2648</v>
      </c>
      <c r="E53" s="70">
        <v>125.27550000000001</v>
      </c>
      <c r="F53" s="72">
        <v>91</v>
      </c>
      <c r="G53" s="8" t="s">
        <v>464</v>
      </c>
      <c r="H53" s="42"/>
    </row>
    <row r="54" spans="1:8" ht="90" x14ac:dyDescent="0.25">
      <c r="A54" s="6">
        <v>300138</v>
      </c>
      <c r="B54" s="7" t="s">
        <v>143</v>
      </c>
      <c r="C54" s="8" t="s">
        <v>2645</v>
      </c>
      <c r="D54" s="9" t="s">
        <v>2646</v>
      </c>
      <c r="E54" s="70">
        <v>125.9755</v>
      </c>
      <c r="F54" s="72">
        <v>19</v>
      </c>
      <c r="G54" s="8" t="s">
        <v>464</v>
      </c>
      <c r="H54" s="42"/>
    </row>
    <row r="55" spans="1:8" ht="90" x14ac:dyDescent="0.25">
      <c r="A55" s="6">
        <v>300139</v>
      </c>
      <c r="B55" s="7" t="s">
        <v>144</v>
      </c>
      <c r="C55" s="8" t="s">
        <v>2643</v>
      </c>
      <c r="D55" s="9" t="s">
        <v>2644</v>
      </c>
      <c r="E55" s="70">
        <v>132.62549999999999</v>
      </c>
      <c r="F55" s="72">
        <v>55</v>
      </c>
      <c r="G55" s="8" t="s">
        <v>464</v>
      </c>
      <c r="H55" s="42"/>
    </row>
    <row r="56" spans="1:8" ht="90" x14ac:dyDescent="0.25">
      <c r="A56" s="6">
        <v>300132</v>
      </c>
      <c r="B56" s="7" t="s">
        <v>141</v>
      </c>
      <c r="C56" s="8" t="s">
        <v>2657</v>
      </c>
      <c r="D56" s="9" t="s">
        <v>2658</v>
      </c>
      <c r="E56" s="70">
        <v>154.6755</v>
      </c>
      <c r="F56" s="72">
        <v>51</v>
      </c>
      <c r="G56" s="8" t="s">
        <v>464</v>
      </c>
      <c r="H56" s="42"/>
    </row>
    <row r="57" spans="1:8" ht="90" x14ac:dyDescent="0.25">
      <c r="A57" s="6">
        <v>300140</v>
      </c>
      <c r="B57" s="7" t="s">
        <v>24</v>
      </c>
      <c r="C57" s="8" t="s">
        <v>2641</v>
      </c>
      <c r="D57" s="9" t="s">
        <v>2642</v>
      </c>
      <c r="E57" s="70">
        <v>177.17325</v>
      </c>
      <c r="F57" s="72">
        <v>26</v>
      </c>
      <c r="G57" s="8" t="s">
        <v>464</v>
      </c>
      <c r="H57" s="42"/>
    </row>
    <row r="58" spans="1:8" ht="90" x14ac:dyDescent="0.25">
      <c r="A58" s="6">
        <v>300141</v>
      </c>
      <c r="B58" s="7" t="s">
        <v>145</v>
      </c>
      <c r="C58" s="8" t="s">
        <v>2639</v>
      </c>
      <c r="D58" s="9" t="s">
        <v>2640</v>
      </c>
      <c r="E58" s="70">
        <v>177.52324999999999</v>
      </c>
      <c r="F58" s="72">
        <v>4</v>
      </c>
      <c r="G58" s="8" t="s">
        <v>464</v>
      </c>
      <c r="H58" s="42"/>
    </row>
    <row r="59" spans="1:8" ht="90" x14ac:dyDescent="0.25">
      <c r="A59" s="6">
        <v>300142</v>
      </c>
      <c r="B59" s="7" t="s">
        <v>146</v>
      </c>
      <c r="C59" s="8" t="s">
        <v>2637</v>
      </c>
      <c r="D59" s="9" t="s">
        <v>2638</v>
      </c>
      <c r="E59" s="70">
        <v>181.37324999999998</v>
      </c>
      <c r="F59" s="72">
        <v>31</v>
      </c>
      <c r="G59" s="8" t="s">
        <v>464</v>
      </c>
      <c r="H59" s="42"/>
    </row>
    <row r="60" spans="1:8" ht="90" x14ac:dyDescent="0.25">
      <c r="A60" s="6">
        <v>300143</v>
      </c>
      <c r="B60" s="7" t="s">
        <v>147</v>
      </c>
      <c r="C60" s="8" t="s">
        <v>2635</v>
      </c>
      <c r="D60" s="9" t="s">
        <v>2636</v>
      </c>
      <c r="E60" s="70">
        <v>184.52324999999999</v>
      </c>
      <c r="F60" s="72">
        <v>13</v>
      </c>
      <c r="G60" s="8" t="s">
        <v>464</v>
      </c>
      <c r="H60" s="42"/>
    </row>
    <row r="61" spans="1:8" ht="90" x14ac:dyDescent="0.25">
      <c r="A61" s="6">
        <v>300133</v>
      </c>
      <c r="B61" s="7" t="s">
        <v>140</v>
      </c>
      <c r="C61" s="8" t="s">
        <v>2655</v>
      </c>
      <c r="D61" s="9" t="s">
        <v>2656</v>
      </c>
      <c r="E61" s="70">
        <v>197.12324999999998</v>
      </c>
      <c r="F61" s="72">
        <v>22</v>
      </c>
      <c r="G61" s="8" t="s">
        <v>464</v>
      </c>
      <c r="H61" s="42"/>
    </row>
    <row r="62" spans="1:8" ht="90" x14ac:dyDescent="0.25">
      <c r="A62" s="6">
        <v>300144</v>
      </c>
      <c r="B62" s="7" t="s">
        <v>148</v>
      </c>
      <c r="C62" s="8" t="s">
        <v>2633</v>
      </c>
      <c r="D62" s="9" t="s">
        <v>2634</v>
      </c>
      <c r="E62" s="70">
        <v>394.73450000000003</v>
      </c>
      <c r="F62" s="72">
        <v>1</v>
      </c>
      <c r="G62" s="8" t="s">
        <v>464</v>
      </c>
      <c r="H62" s="42"/>
    </row>
    <row r="63" spans="1:8" ht="90" x14ac:dyDescent="0.25">
      <c r="A63" s="6">
        <v>300145</v>
      </c>
      <c r="B63" s="7" t="s">
        <v>25</v>
      </c>
      <c r="C63" s="8" t="s">
        <v>2631</v>
      </c>
      <c r="D63" s="9" t="s">
        <v>2632</v>
      </c>
      <c r="E63" s="70">
        <v>397.53449999999998</v>
      </c>
      <c r="F63" s="72">
        <v>3</v>
      </c>
      <c r="G63" s="8" t="s">
        <v>464</v>
      </c>
      <c r="H63" s="42"/>
    </row>
    <row r="64" spans="1:8" ht="90" x14ac:dyDescent="0.25">
      <c r="A64" s="6">
        <v>300146</v>
      </c>
      <c r="B64" s="7" t="s">
        <v>149</v>
      </c>
      <c r="C64" s="8" t="s">
        <v>2629</v>
      </c>
      <c r="D64" s="9" t="s">
        <v>2630</v>
      </c>
      <c r="E64" s="70">
        <v>429.93899999999996</v>
      </c>
      <c r="F64" s="72">
        <v>2</v>
      </c>
      <c r="G64" s="8" t="s">
        <v>464</v>
      </c>
      <c r="H64" s="42"/>
    </row>
    <row r="65" spans="1:8" ht="90" x14ac:dyDescent="0.25">
      <c r="A65" s="6">
        <v>300147</v>
      </c>
      <c r="B65" s="7" t="s">
        <v>405</v>
      </c>
      <c r="C65" s="8" t="s">
        <v>2627</v>
      </c>
      <c r="D65" s="9" t="s">
        <v>2628</v>
      </c>
      <c r="E65" s="70">
        <v>471.72424999999998</v>
      </c>
      <c r="F65" s="72">
        <v>3</v>
      </c>
      <c r="G65" s="8" t="s">
        <v>464</v>
      </c>
      <c r="H65" s="42"/>
    </row>
    <row r="66" spans="1:8" ht="90" x14ac:dyDescent="0.25">
      <c r="A66" s="6">
        <v>300134</v>
      </c>
      <c r="B66" s="7" t="s">
        <v>314</v>
      </c>
      <c r="C66" s="8" t="s">
        <v>2653</v>
      </c>
      <c r="D66" s="9" t="s">
        <v>2654</v>
      </c>
      <c r="E66" s="70">
        <v>570.96550000000002</v>
      </c>
      <c r="F66" s="72">
        <v>2</v>
      </c>
      <c r="G66" s="8" t="s">
        <v>464</v>
      </c>
      <c r="H66" s="42"/>
    </row>
    <row r="67" spans="1:8" ht="90" x14ac:dyDescent="0.25">
      <c r="A67" s="6">
        <v>301617</v>
      </c>
      <c r="B67" s="7" t="s">
        <v>438</v>
      </c>
      <c r="C67" s="8" t="s">
        <v>1232</v>
      </c>
      <c r="D67" s="9" t="s">
        <v>1233</v>
      </c>
      <c r="E67" s="70">
        <v>758.31125000000009</v>
      </c>
      <c r="F67" s="72">
        <v>1</v>
      </c>
      <c r="G67" s="8" t="s">
        <v>464</v>
      </c>
      <c r="H67" s="42"/>
    </row>
    <row r="68" spans="1:8" ht="90" x14ac:dyDescent="0.25">
      <c r="A68" s="6">
        <v>301621</v>
      </c>
      <c r="B68" s="65" t="s">
        <v>2929</v>
      </c>
      <c r="C68" s="8" t="s">
        <v>2930</v>
      </c>
      <c r="D68" s="66" t="s">
        <v>2931</v>
      </c>
      <c r="E68" s="70">
        <v>1132.4187499999998</v>
      </c>
      <c r="F68" s="8">
        <v>1</v>
      </c>
      <c r="G68" s="8" t="s">
        <v>464</v>
      </c>
      <c r="H68" s="42"/>
    </row>
    <row r="69" spans="1:8" ht="90" x14ac:dyDescent="0.25">
      <c r="A69" s="6">
        <v>301625</v>
      </c>
      <c r="B69" s="65" t="s">
        <v>2978</v>
      </c>
      <c r="C69" s="8" t="s">
        <v>2979</v>
      </c>
      <c r="D69" s="66" t="s">
        <v>2980</v>
      </c>
      <c r="E69" s="70">
        <v>1614.6675</v>
      </c>
      <c r="F69" s="8">
        <v>1</v>
      </c>
      <c r="G69" s="8" t="s">
        <v>464</v>
      </c>
      <c r="H69" s="42"/>
    </row>
    <row r="70" spans="1:8" ht="56.25" x14ac:dyDescent="0.25">
      <c r="A70" s="6">
        <v>300119</v>
      </c>
      <c r="B70" s="7" t="s">
        <v>75</v>
      </c>
      <c r="C70" s="8" t="s">
        <v>2679</v>
      </c>
      <c r="D70" s="9" t="s">
        <v>2680</v>
      </c>
      <c r="E70" s="70">
        <v>48.029499999999999</v>
      </c>
      <c r="F70" s="72">
        <v>9</v>
      </c>
      <c r="G70" s="8" t="s">
        <v>464</v>
      </c>
      <c r="H70" s="42"/>
    </row>
    <row r="71" spans="1:8" ht="56.25" x14ac:dyDescent="0.25">
      <c r="A71" s="6">
        <v>300121</v>
      </c>
      <c r="B71" s="7" t="s">
        <v>112</v>
      </c>
      <c r="C71" s="8" t="s">
        <v>2677</v>
      </c>
      <c r="D71" s="9" t="s">
        <v>2678</v>
      </c>
      <c r="E71" s="70">
        <v>54.198250000000002</v>
      </c>
      <c r="F71" s="72">
        <v>2</v>
      </c>
      <c r="G71" s="8" t="s">
        <v>464</v>
      </c>
      <c r="H71" s="42"/>
    </row>
    <row r="72" spans="1:8" ht="56.25" x14ac:dyDescent="0.25">
      <c r="A72" s="6">
        <v>300122</v>
      </c>
      <c r="B72" s="7" t="s">
        <v>20</v>
      </c>
      <c r="C72" s="8" t="s">
        <v>2675</v>
      </c>
      <c r="D72" s="9" t="s">
        <v>2676</v>
      </c>
      <c r="E72" s="70">
        <v>55.248249999999999</v>
      </c>
      <c r="F72" s="72">
        <v>5</v>
      </c>
      <c r="G72" s="8" t="s">
        <v>464</v>
      </c>
      <c r="H72" s="42"/>
    </row>
    <row r="73" spans="1:8" ht="56.25" x14ac:dyDescent="0.25">
      <c r="A73" s="6">
        <v>300124</v>
      </c>
      <c r="B73" s="7" t="s">
        <v>137</v>
      </c>
      <c r="C73" s="8" t="s">
        <v>2671</v>
      </c>
      <c r="D73" s="9" t="s">
        <v>2672</v>
      </c>
      <c r="E73" s="70">
        <v>63.21875</v>
      </c>
      <c r="F73" s="72">
        <v>4</v>
      </c>
      <c r="G73" s="8" t="s">
        <v>464</v>
      </c>
      <c r="H73" s="42"/>
    </row>
    <row r="74" spans="1:8" ht="56.25" x14ac:dyDescent="0.25">
      <c r="A74" s="6">
        <v>300123</v>
      </c>
      <c r="B74" s="7" t="s">
        <v>129</v>
      </c>
      <c r="C74" s="8" t="s">
        <v>2673</v>
      </c>
      <c r="D74" s="9" t="s">
        <v>2674</v>
      </c>
      <c r="E74" s="70">
        <v>65.318749999999994</v>
      </c>
      <c r="F74" s="72">
        <v>103</v>
      </c>
      <c r="G74" s="8" t="s">
        <v>464</v>
      </c>
      <c r="H74" s="42"/>
    </row>
    <row r="75" spans="1:8" ht="56.25" x14ac:dyDescent="0.25">
      <c r="A75" s="6" t="s">
        <v>545</v>
      </c>
      <c r="B75" s="7" t="s">
        <v>546</v>
      </c>
      <c r="C75" s="8" t="s">
        <v>547</v>
      </c>
      <c r="D75" s="9" t="s">
        <v>548</v>
      </c>
      <c r="E75" s="70">
        <v>99.095499999999987</v>
      </c>
      <c r="F75" s="72">
        <v>1</v>
      </c>
      <c r="G75" s="8" t="s">
        <v>464</v>
      </c>
      <c r="H75" s="42"/>
    </row>
    <row r="76" spans="1:8" ht="56.25" x14ac:dyDescent="0.25">
      <c r="A76" s="6">
        <v>300127</v>
      </c>
      <c r="B76" s="7" t="s">
        <v>131</v>
      </c>
      <c r="C76" s="8" t="s">
        <v>2667</v>
      </c>
      <c r="D76" s="9" t="s">
        <v>2668</v>
      </c>
      <c r="E76" s="70">
        <v>100.49549999999999</v>
      </c>
      <c r="F76" s="72">
        <v>19</v>
      </c>
      <c r="G76" s="8" t="s">
        <v>464</v>
      </c>
      <c r="H76" s="42"/>
    </row>
    <row r="77" spans="1:8" ht="56.25" x14ac:dyDescent="0.25">
      <c r="A77" s="6">
        <v>300126</v>
      </c>
      <c r="B77" s="7" t="s">
        <v>136</v>
      </c>
      <c r="C77" s="8" t="s">
        <v>2669</v>
      </c>
      <c r="D77" s="9" t="s">
        <v>2670</v>
      </c>
      <c r="E77" s="70">
        <v>106.79549999999999</v>
      </c>
      <c r="F77" s="72">
        <v>101</v>
      </c>
      <c r="G77" s="8" t="s">
        <v>464</v>
      </c>
      <c r="H77" s="42"/>
    </row>
    <row r="78" spans="1:8" ht="56.25" x14ac:dyDescent="0.25">
      <c r="A78" s="6" t="s">
        <v>553</v>
      </c>
      <c r="B78" s="7" t="s">
        <v>554</v>
      </c>
      <c r="C78" s="8" t="s">
        <v>555</v>
      </c>
      <c r="D78" s="9" t="s">
        <v>556</v>
      </c>
      <c r="E78" s="70">
        <v>151.1995</v>
      </c>
      <c r="F78" s="72">
        <v>1</v>
      </c>
      <c r="G78" s="8" t="s">
        <v>464</v>
      </c>
      <c r="H78" s="42"/>
    </row>
    <row r="79" spans="1:8" ht="56.25" x14ac:dyDescent="0.25">
      <c r="A79" s="6">
        <v>300129</v>
      </c>
      <c r="B79" s="7" t="s">
        <v>138</v>
      </c>
      <c r="C79" s="8" t="s">
        <v>2663</v>
      </c>
      <c r="D79" s="9" t="s">
        <v>2664</v>
      </c>
      <c r="E79" s="70">
        <v>157.84950000000001</v>
      </c>
      <c r="F79" s="72">
        <v>21</v>
      </c>
      <c r="G79" s="8" t="s">
        <v>464</v>
      </c>
      <c r="H79" s="42"/>
    </row>
    <row r="80" spans="1:8" ht="56.25" x14ac:dyDescent="0.25">
      <c r="A80" s="6">
        <v>300128</v>
      </c>
      <c r="B80" s="7" t="s">
        <v>130</v>
      </c>
      <c r="C80" s="8" t="s">
        <v>2665</v>
      </c>
      <c r="D80" s="9" t="s">
        <v>2666</v>
      </c>
      <c r="E80" s="70">
        <v>166.9495</v>
      </c>
      <c r="F80" s="72">
        <v>96</v>
      </c>
      <c r="G80" s="8" t="s">
        <v>464</v>
      </c>
      <c r="H80" s="42"/>
    </row>
    <row r="81" spans="1:8" ht="56.25" x14ac:dyDescent="0.25">
      <c r="A81" s="6">
        <v>301382</v>
      </c>
      <c r="B81" s="7" t="s">
        <v>21</v>
      </c>
      <c r="C81" s="8" t="s">
        <v>1283</v>
      </c>
      <c r="D81" s="9" t="s">
        <v>1284</v>
      </c>
      <c r="E81" s="70">
        <v>378.26425</v>
      </c>
      <c r="F81" s="72">
        <v>5</v>
      </c>
      <c r="G81" s="8" t="s">
        <v>464</v>
      </c>
      <c r="H81" s="42"/>
    </row>
    <row r="82" spans="1:8" ht="56.25" x14ac:dyDescent="0.25">
      <c r="A82" s="6">
        <v>300130</v>
      </c>
      <c r="B82" s="7" t="s">
        <v>19</v>
      </c>
      <c r="C82" s="8" t="s">
        <v>2661</v>
      </c>
      <c r="D82" s="9" t="s">
        <v>2662</v>
      </c>
      <c r="E82" s="70">
        <v>418.86424999999997</v>
      </c>
      <c r="F82" s="72">
        <v>8</v>
      </c>
      <c r="G82" s="8" t="s">
        <v>464</v>
      </c>
      <c r="H82" s="42"/>
    </row>
    <row r="83" spans="1:8" ht="56.25" x14ac:dyDescent="0.25">
      <c r="A83" s="6">
        <v>301594</v>
      </c>
      <c r="B83" s="7" t="s">
        <v>320</v>
      </c>
      <c r="C83" s="8" t="s">
        <v>1240</v>
      </c>
      <c r="D83" s="9" t="s">
        <v>1241</v>
      </c>
      <c r="E83" s="70">
        <v>705.06750000000011</v>
      </c>
      <c r="F83" s="72">
        <v>2</v>
      </c>
      <c r="G83" s="8" t="s">
        <v>464</v>
      </c>
      <c r="H83" s="42"/>
    </row>
    <row r="84" spans="1:8" ht="56.25" x14ac:dyDescent="0.25">
      <c r="A84" s="6">
        <v>301596</v>
      </c>
      <c r="B84" s="7" t="s">
        <v>321</v>
      </c>
      <c r="C84" s="8" t="s">
        <v>1238</v>
      </c>
      <c r="D84" s="9" t="s">
        <v>1239</v>
      </c>
      <c r="E84" s="70">
        <v>751.61750000000006</v>
      </c>
      <c r="F84" s="72">
        <v>1</v>
      </c>
      <c r="G84" s="8" t="s">
        <v>464</v>
      </c>
      <c r="H84" s="42"/>
    </row>
    <row r="85" spans="1:8" ht="56.25" x14ac:dyDescent="0.25">
      <c r="A85" s="6">
        <v>301598</v>
      </c>
      <c r="B85" s="7" t="s">
        <v>319</v>
      </c>
      <c r="C85" s="8" t="s">
        <v>1236</v>
      </c>
      <c r="D85" s="9" t="s">
        <v>1237</v>
      </c>
      <c r="E85" s="70">
        <v>925.56750000000011</v>
      </c>
      <c r="F85" s="72">
        <v>1</v>
      </c>
      <c r="G85" s="8" t="s">
        <v>464</v>
      </c>
      <c r="H85" s="42"/>
    </row>
    <row r="86" spans="1:8" ht="56.25" x14ac:dyDescent="0.25">
      <c r="A86" s="6" t="s">
        <v>549</v>
      </c>
      <c r="B86" s="7" t="s">
        <v>550</v>
      </c>
      <c r="C86" s="8" t="s">
        <v>551</v>
      </c>
      <c r="D86" s="9" t="s">
        <v>552</v>
      </c>
      <c r="E86" s="70">
        <v>1004.8035</v>
      </c>
      <c r="F86" s="72">
        <v>2</v>
      </c>
      <c r="G86" s="8" t="s">
        <v>464</v>
      </c>
      <c r="H86" s="42"/>
    </row>
    <row r="87" spans="1:8" ht="56.25" x14ac:dyDescent="0.25">
      <c r="A87" s="6">
        <v>301599</v>
      </c>
      <c r="B87" s="7" t="s">
        <v>437</v>
      </c>
      <c r="C87" s="8" t="s">
        <v>1234</v>
      </c>
      <c r="D87" s="9" t="s">
        <v>1235</v>
      </c>
      <c r="E87" s="70">
        <v>1057.6534999999999</v>
      </c>
      <c r="F87" s="72">
        <v>2</v>
      </c>
      <c r="G87" s="8" t="s">
        <v>464</v>
      </c>
      <c r="H87" s="42"/>
    </row>
    <row r="88" spans="1:8" ht="78.75" x14ac:dyDescent="0.25">
      <c r="A88" s="6">
        <v>300093</v>
      </c>
      <c r="B88" s="7" t="s">
        <v>2753</v>
      </c>
      <c r="C88" s="8" t="s">
        <v>2754</v>
      </c>
      <c r="D88" s="9" t="s">
        <v>2755</v>
      </c>
      <c r="E88" s="70">
        <v>69.192499999999995</v>
      </c>
      <c r="F88" s="72">
        <v>42</v>
      </c>
      <c r="G88" s="8" t="s">
        <v>464</v>
      </c>
      <c r="H88" s="42"/>
    </row>
    <row r="89" spans="1:8" ht="78.75" x14ac:dyDescent="0.25">
      <c r="A89" s="6">
        <v>300095</v>
      </c>
      <c r="B89" s="7" t="s">
        <v>2750</v>
      </c>
      <c r="C89" s="8" t="s">
        <v>2751</v>
      </c>
      <c r="D89" s="9" t="s">
        <v>2752</v>
      </c>
      <c r="E89" s="70">
        <v>106.91200000000001</v>
      </c>
      <c r="F89" s="72">
        <v>18</v>
      </c>
      <c r="G89" s="8" t="s">
        <v>464</v>
      </c>
      <c r="H89" s="42"/>
    </row>
    <row r="90" spans="1:8" ht="78.75" x14ac:dyDescent="0.25">
      <c r="A90" s="6">
        <v>300096</v>
      </c>
      <c r="B90" s="7" t="s">
        <v>2747</v>
      </c>
      <c r="C90" s="8" t="s">
        <v>2748</v>
      </c>
      <c r="D90" s="9" t="s">
        <v>2749</v>
      </c>
      <c r="E90" s="70">
        <v>156.26650000000001</v>
      </c>
      <c r="F90" s="72">
        <v>18</v>
      </c>
      <c r="G90" s="8" t="s">
        <v>464</v>
      </c>
      <c r="H90" s="42"/>
    </row>
    <row r="91" spans="1:8" ht="78.75" x14ac:dyDescent="0.25">
      <c r="A91" s="6">
        <v>300097</v>
      </c>
      <c r="B91" s="7" t="s">
        <v>2744</v>
      </c>
      <c r="C91" s="8" t="s">
        <v>2745</v>
      </c>
      <c r="D91" s="9" t="s">
        <v>2746</v>
      </c>
      <c r="E91" s="70">
        <v>330.86625000000004</v>
      </c>
      <c r="F91" s="72">
        <v>2</v>
      </c>
      <c r="G91" s="8" t="s">
        <v>464</v>
      </c>
      <c r="H91" s="42"/>
    </row>
    <row r="92" spans="1:8" ht="78.75" x14ac:dyDescent="0.25">
      <c r="A92" s="6">
        <v>300104</v>
      </c>
      <c r="B92" s="7" t="s">
        <v>2723</v>
      </c>
      <c r="C92" s="8" t="s">
        <v>2724</v>
      </c>
      <c r="D92" s="9" t="s">
        <v>2725</v>
      </c>
      <c r="E92" s="70">
        <v>57.596499999999999</v>
      </c>
      <c r="F92" s="72">
        <v>5</v>
      </c>
      <c r="G92" s="8" t="s">
        <v>464</v>
      </c>
      <c r="H92" s="42"/>
    </row>
    <row r="93" spans="1:8" ht="78.75" x14ac:dyDescent="0.25">
      <c r="A93" s="6">
        <v>300105</v>
      </c>
      <c r="B93" s="7" t="s">
        <v>2720</v>
      </c>
      <c r="C93" s="8" t="s">
        <v>2721</v>
      </c>
      <c r="D93" s="9" t="s">
        <v>2722</v>
      </c>
      <c r="E93" s="70">
        <v>66.491749999999996</v>
      </c>
      <c r="F93" s="72">
        <v>405</v>
      </c>
      <c r="G93" s="8" t="s">
        <v>464</v>
      </c>
      <c r="H93" s="42"/>
    </row>
    <row r="94" spans="1:8" ht="78.75" x14ac:dyDescent="0.25">
      <c r="A94" s="6">
        <v>300106</v>
      </c>
      <c r="B94" s="7" t="s">
        <v>2717</v>
      </c>
      <c r="C94" s="8" t="s">
        <v>2718</v>
      </c>
      <c r="D94" s="9" t="s">
        <v>2719</v>
      </c>
      <c r="E94" s="70">
        <v>98.436000000000007</v>
      </c>
      <c r="F94" s="72">
        <v>221</v>
      </c>
      <c r="G94" s="8" t="s">
        <v>464</v>
      </c>
      <c r="H94" s="42"/>
    </row>
    <row r="95" spans="1:8" ht="78.75" x14ac:dyDescent="0.25">
      <c r="A95" s="6">
        <v>300107</v>
      </c>
      <c r="B95" s="7" t="s">
        <v>2714</v>
      </c>
      <c r="C95" s="8" t="s">
        <v>2715</v>
      </c>
      <c r="D95" s="9" t="s">
        <v>2716</v>
      </c>
      <c r="E95" s="70">
        <v>136.37325000000001</v>
      </c>
      <c r="F95" s="72">
        <v>127</v>
      </c>
      <c r="G95" s="8" t="s">
        <v>464</v>
      </c>
      <c r="H95" s="42"/>
    </row>
    <row r="96" spans="1:8" ht="78.75" x14ac:dyDescent="0.25">
      <c r="A96" s="6">
        <v>300108</v>
      </c>
      <c r="B96" s="7" t="s">
        <v>2711</v>
      </c>
      <c r="C96" s="8" t="s">
        <v>2712</v>
      </c>
      <c r="D96" s="9" t="s">
        <v>2713</v>
      </c>
      <c r="E96" s="70">
        <v>288.72999999999996</v>
      </c>
      <c r="F96" s="72">
        <v>9</v>
      </c>
      <c r="G96" s="8" t="s">
        <v>464</v>
      </c>
      <c r="H96" s="42"/>
    </row>
    <row r="97" spans="1:8" ht="78.75" x14ac:dyDescent="0.25">
      <c r="A97" s="6">
        <v>301497</v>
      </c>
      <c r="B97" s="7" t="s">
        <v>1260</v>
      </c>
      <c r="C97" s="8" t="s">
        <v>1261</v>
      </c>
      <c r="D97" s="9" t="s">
        <v>1262</v>
      </c>
      <c r="E97" s="70">
        <v>573.82325000000003</v>
      </c>
      <c r="F97" s="72">
        <v>3</v>
      </c>
      <c r="G97" s="8" t="s">
        <v>464</v>
      </c>
      <c r="H97" s="42"/>
    </row>
    <row r="98" spans="1:8" ht="78.75" x14ac:dyDescent="0.25">
      <c r="A98" s="6">
        <v>301498</v>
      </c>
      <c r="B98" s="7" t="s">
        <v>1257</v>
      </c>
      <c r="C98" s="8" t="s">
        <v>1258</v>
      </c>
      <c r="D98" s="9" t="s">
        <v>1259</v>
      </c>
      <c r="E98" s="70">
        <v>978.15250000000003</v>
      </c>
      <c r="F98" s="72">
        <v>10</v>
      </c>
      <c r="G98" s="8" t="s">
        <v>464</v>
      </c>
      <c r="H98" s="42"/>
    </row>
    <row r="99" spans="1:8" ht="78.75" x14ac:dyDescent="0.25">
      <c r="A99" s="6">
        <v>301499</v>
      </c>
      <c r="B99" s="65" t="s">
        <v>2955</v>
      </c>
      <c r="C99" s="8" t="s">
        <v>2956</v>
      </c>
      <c r="D99" s="66" t="s">
        <v>2957</v>
      </c>
      <c r="E99" s="70">
        <v>1244.89625</v>
      </c>
      <c r="F99" s="8">
        <v>1</v>
      </c>
      <c r="G99" s="8" t="s">
        <v>464</v>
      </c>
      <c r="H99" s="42"/>
    </row>
    <row r="100" spans="1:8" ht="78.75" x14ac:dyDescent="0.25">
      <c r="A100" s="6">
        <v>300115</v>
      </c>
      <c r="B100" s="7" t="s">
        <v>2690</v>
      </c>
      <c r="C100" s="8" t="s">
        <v>2691</v>
      </c>
      <c r="D100" s="9" t="s">
        <v>2692</v>
      </c>
      <c r="E100" s="70">
        <v>66.49499999999999</v>
      </c>
      <c r="F100" s="72">
        <v>70</v>
      </c>
      <c r="G100" s="8" t="s">
        <v>464</v>
      </c>
      <c r="H100" s="42"/>
    </row>
    <row r="101" spans="1:8" ht="78.75" x14ac:dyDescent="0.25">
      <c r="A101" s="6">
        <v>300116</v>
      </c>
      <c r="B101" s="7" t="s">
        <v>2687</v>
      </c>
      <c r="C101" s="8" t="s">
        <v>2688</v>
      </c>
      <c r="D101" s="9" t="s">
        <v>2689</v>
      </c>
      <c r="E101" s="70">
        <v>98.088249999999988</v>
      </c>
      <c r="F101" s="72">
        <v>42</v>
      </c>
      <c r="G101" s="8" t="s">
        <v>464</v>
      </c>
      <c r="H101" s="42"/>
    </row>
    <row r="102" spans="1:8" ht="78.75" x14ac:dyDescent="0.25">
      <c r="A102" s="6">
        <v>300117</v>
      </c>
      <c r="B102" s="7" t="s">
        <v>2684</v>
      </c>
      <c r="C102" s="8" t="s">
        <v>2685</v>
      </c>
      <c r="D102" s="9" t="s">
        <v>2686</v>
      </c>
      <c r="E102" s="70">
        <v>140.738</v>
      </c>
      <c r="F102" s="72">
        <v>27</v>
      </c>
      <c r="G102" s="8" t="s">
        <v>464</v>
      </c>
      <c r="H102" s="42"/>
    </row>
    <row r="103" spans="1:8" ht="78.75" x14ac:dyDescent="0.25">
      <c r="A103" s="6">
        <v>300118</v>
      </c>
      <c r="B103" s="7" t="s">
        <v>2681</v>
      </c>
      <c r="C103" s="8" t="s">
        <v>2682</v>
      </c>
      <c r="D103" s="9" t="s">
        <v>2683</v>
      </c>
      <c r="E103" s="70">
        <v>286.44524999999999</v>
      </c>
      <c r="F103" s="72">
        <v>5</v>
      </c>
      <c r="G103" s="8" t="s">
        <v>464</v>
      </c>
      <c r="H103" s="42"/>
    </row>
    <row r="104" spans="1:8" ht="56.25" x14ac:dyDescent="0.25">
      <c r="A104" s="6">
        <v>300087</v>
      </c>
      <c r="B104" s="7" t="s">
        <v>2771</v>
      </c>
      <c r="C104" s="8" t="s">
        <v>2772</v>
      </c>
      <c r="D104" s="9" t="s">
        <v>2773</v>
      </c>
      <c r="E104" s="70">
        <v>28.924999999999997</v>
      </c>
      <c r="F104" s="72">
        <v>370</v>
      </c>
      <c r="G104" s="8" t="s">
        <v>464</v>
      </c>
      <c r="H104" s="42"/>
    </row>
    <row r="105" spans="1:8" ht="56.25" x14ac:dyDescent="0.25">
      <c r="A105" s="6">
        <v>300092</v>
      </c>
      <c r="B105" s="7" t="s">
        <v>2756</v>
      </c>
      <c r="C105" s="8" t="s">
        <v>2757</v>
      </c>
      <c r="D105" s="9" t="s">
        <v>2758</v>
      </c>
      <c r="E105" s="70">
        <v>40.286999999999999</v>
      </c>
      <c r="F105" s="72">
        <v>62</v>
      </c>
      <c r="G105" s="8" t="s">
        <v>464</v>
      </c>
      <c r="H105" s="42"/>
    </row>
    <row r="106" spans="1:8" ht="56.25" x14ac:dyDescent="0.25">
      <c r="A106" s="6">
        <v>300088</v>
      </c>
      <c r="B106" s="7" t="s">
        <v>2768</v>
      </c>
      <c r="C106" s="8" t="s">
        <v>2769</v>
      </c>
      <c r="D106" s="9" t="s">
        <v>2770</v>
      </c>
      <c r="E106" s="70">
        <v>44.385249999999999</v>
      </c>
      <c r="F106" s="72">
        <v>347</v>
      </c>
      <c r="G106" s="8" t="s">
        <v>464</v>
      </c>
      <c r="H106" s="42"/>
    </row>
    <row r="107" spans="1:8" ht="56.25" x14ac:dyDescent="0.25">
      <c r="A107" s="6">
        <v>300089</v>
      </c>
      <c r="B107" s="7" t="s">
        <v>2765</v>
      </c>
      <c r="C107" s="8" t="s">
        <v>2766</v>
      </c>
      <c r="D107" s="9" t="s">
        <v>2767</v>
      </c>
      <c r="E107" s="70">
        <v>76.08574999999999</v>
      </c>
      <c r="F107" s="72">
        <v>62</v>
      </c>
      <c r="G107" s="8" t="s">
        <v>464</v>
      </c>
      <c r="H107" s="42"/>
    </row>
    <row r="108" spans="1:8" ht="56.25" x14ac:dyDescent="0.25">
      <c r="A108" s="6">
        <v>300090</v>
      </c>
      <c r="B108" s="7" t="s">
        <v>2762</v>
      </c>
      <c r="C108" s="8" t="s">
        <v>2763</v>
      </c>
      <c r="D108" s="9" t="s">
        <v>2764</v>
      </c>
      <c r="E108" s="70">
        <v>123.80225</v>
      </c>
      <c r="F108" s="72">
        <v>54</v>
      </c>
      <c r="G108" s="8" t="s">
        <v>464</v>
      </c>
      <c r="H108" s="42"/>
    </row>
    <row r="109" spans="1:8" ht="56.25" x14ac:dyDescent="0.25">
      <c r="A109" s="6">
        <v>300091</v>
      </c>
      <c r="B109" s="7" t="s">
        <v>2759</v>
      </c>
      <c r="C109" s="8" t="s">
        <v>2760</v>
      </c>
      <c r="D109" s="9" t="s">
        <v>2761</v>
      </c>
      <c r="E109" s="70">
        <v>351.96525000000003</v>
      </c>
      <c r="F109" s="72">
        <v>3</v>
      </c>
      <c r="G109" s="8" t="s">
        <v>464</v>
      </c>
      <c r="H109" s="42"/>
    </row>
    <row r="110" spans="1:8" ht="56.25" x14ac:dyDescent="0.25">
      <c r="A110" s="6">
        <v>301579</v>
      </c>
      <c r="B110" s="7" t="s">
        <v>1248</v>
      </c>
      <c r="C110" s="8" t="s">
        <v>1249</v>
      </c>
      <c r="D110" s="9" t="s">
        <v>1250</v>
      </c>
      <c r="E110" s="70">
        <v>1456.3119999999999</v>
      </c>
      <c r="F110" s="72">
        <v>3</v>
      </c>
      <c r="G110" s="8" t="s">
        <v>464</v>
      </c>
      <c r="H110" s="42"/>
    </row>
    <row r="111" spans="1:8" ht="56.25" x14ac:dyDescent="0.25">
      <c r="A111" s="6">
        <v>300098</v>
      </c>
      <c r="B111" s="7" t="s">
        <v>2741</v>
      </c>
      <c r="C111" s="8" t="s">
        <v>2742</v>
      </c>
      <c r="D111" s="9" t="s">
        <v>2743</v>
      </c>
      <c r="E111" s="70">
        <v>28.119</v>
      </c>
      <c r="F111" s="72">
        <v>54</v>
      </c>
      <c r="G111" s="8" t="s">
        <v>464</v>
      </c>
      <c r="H111" s="42"/>
    </row>
    <row r="112" spans="1:8" ht="56.25" x14ac:dyDescent="0.25">
      <c r="A112" s="6">
        <v>300103</v>
      </c>
      <c r="B112" s="7" t="s">
        <v>2726</v>
      </c>
      <c r="C112" s="8" t="s">
        <v>2727</v>
      </c>
      <c r="D112" s="9" t="s">
        <v>2728</v>
      </c>
      <c r="E112" s="70">
        <v>33.033000000000001</v>
      </c>
      <c r="F112" s="72">
        <v>25</v>
      </c>
      <c r="G112" s="8" t="s">
        <v>464</v>
      </c>
      <c r="H112" s="42"/>
    </row>
    <row r="113" spans="1:8" ht="56.25" x14ac:dyDescent="0.25">
      <c r="A113" s="6">
        <v>300099</v>
      </c>
      <c r="B113" s="7" t="s">
        <v>2738</v>
      </c>
      <c r="C113" s="8" t="s">
        <v>2739</v>
      </c>
      <c r="D113" s="9" t="s">
        <v>2740</v>
      </c>
      <c r="E113" s="70">
        <v>42.259749999999997</v>
      </c>
      <c r="F113" s="72">
        <v>201</v>
      </c>
      <c r="G113" s="8" t="s">
        <v>464</v>
      </c>
      <c r="H113" s="42"/>
    </row>
    <row r="114" spans="1:8" ht="56.25" x14ac:dyDescent="0.25">
      <c r="A114" s="6">
        <v>300100</v>
      </c>
      <c r="B114" s="7" t="s">
        <v>2735</v>
      </c>
      <c r="C114" s="8" t="s">
        <v>2736</v>
      </c>
      <c r="D114" s="9" t="s">
        <v>2737</v>
      </c>
      <c r="E114" s="70">
        <v>71.327750000000009</v>
      </c>
      <c r="F114" s="72">
        <v>115</v>
      </c>
      <c r="G114" s="8" t="s">
        <v>464</v>
      </c>
      <c r="H114" s="42"/>
    </row>
    <row r="115" spans="1:8" ht="56.25" x14ac:dyDescent="0.25">
      <c r="A115" s="6">
        <v>300101</v>
      </c>
      <c r="B115" s="7" t="s">
        <v>2732</v>
      </c>
      <c r="C115" s="8" t="s">
        <v>2733</v>
      </c>
      <c r="D115" s="9" t="s">
        <v>2734</v>
      </c>
      <c r="E115" s="70">
        <v>110.955</v>
      </c>
      <c r="F115" s="72">
        <v>89</v>
      </c>
      <c r="G115" s="8" t="s">
        <v>464</v>
      </c>
      <c r="H115" s="42"/>
    </row>
    <row r="116" spans="1:8" ht="56.25" x14ac:dyDescent="0.25">
      <c r="A116" s="6">
        <v>300102</v>
      </c>
      <c r="B116" s="7" t="s">
        <v>2729</v>
      </c>
      <c r="C116" s="8" t="s">
        <v>2730</v>
      </c>
      <c r="D116" s="9" t="s">
        <v>2731</v>
      </c>
      <c r="E116" s="70">
        <v>308.06100000000004</v>
      </c>
      <c r="F116" s="72">
        <v>9</v>
      </c>
      <c r="G116" s="8" t="s">
        <v>464</v>
      </c>
      <c r="H116" s="42"/>
    </row>
    <row r="117" spans="1:8" ht="56.25" x14ac:dyDescent="0.25">
      <c r="A117" s="6">
        <v>301582</v>
      </c>
      <c r="B117" s="7" t="s">
        <v>1245</v>
      </c>
      <c r="C117" s="8" t="s">
        <v>1246</v>
      </c>
      <c r="D117" s="9" t="s">
        <v>1247</v>
      </c>
      <c r="E117" s="70">
        <v>625.24800000000005</v>
      </c>
      <c r="F117" s="72">
        <v>3</v>
      </c>
      <c r="G117" s="8" t="s">
        <v>464</v>
      </c>
      <c r="H117" s="42"/>
    </row>
    <row r="118" spans="1:8" ht="56.25" x14ac:dyDescent="0.25">
      <c r="A118" s="6">
        <v>300109</v>
      </c>
      <c r="B118" s="7" t="s">
        <v>2708</v>
      </c>
      <c r="C118" s="8" t="s">
        <v>2709</v>
      </c>
      <c r="D118" s="9" t="s">
        <v>2710</v>
      </c>
      <c r="E118" s="70">
        <v>28.466750000000001</v>
      </c>
      <c r="F118" s="72">
        <v>23</v>
      </c>
      <c r="G118" s="8" t="s">
        <v>464</v>
      </c>
      <c r="H118" s="42"/>
    </row>
    <row r="119" spans="1:8" ht="56.25" x14ac:dyDescent="0.25">
      <c r="A119" s="6">
        <v>300110</v>
      </c>
      <c r="B119" s="7" t="s">
        <v>2705</v>
      </c>
      <c r="C119" s="8" t="s">
        <v>2706</v>
      </c>
      <c r="D119" s="9" t="s">
        <v>2707</v>
      </c>
      <c r="E119" s="70">
        <v>38.866749999999996</v>
      </c>
      <c r="F119" s="72">
        <v>3</v>
      </c>
      <c r="G119" s="8" t="s">
        <v>464</v>
      </c>
      <c r="H119" s="42"/>
    </row>
    <row r="120" spans="1:8" ht="56.25" x14ac:dyDescent="0.25">
      <c r="A120" s="6">
        <v>300111</v>
      </c>
      <c r="B120" s="7" t="s">
        <v>2702</v>
      </c>
      <c r="C120" s="8" t="s">
        <v>2703</v>
      </c>
      <c r="D120" s="9" t="s">
        <v>2704</v>
      </c>
      <c r="E120" s="70">
        <v>42.880499999999998</v>
      </c>
      <c r="F120" s="72">
        <v>43</v>
      </c>
      <c r="G120" s="8" t="s">
        <v>464</v>
      </c>
      <c r="H120" s="42"/>
    </row>
    <row r="121" spans="1:8" ht="56.25" x14ac:dyDescent="0.25">
      <c r="A121" s="6">
        <v>300112</v>
      </c>
      <c r="B121" s="7" t="s">
        <v>2699</v>
      </c>
      <c r="C121" s="8" t="s">
        <v>2700</v>
      </c>
      <c r="D121" s="9" t="s">
        <v>2701</v>
      </c>
      <c r="E121" s="70">
        <v>68.679000000000002</v>
      </c>
      <c r="F121" s="72">
        <v>31</v>
      </c>
      <c r="G121" s="8" t="s">
        <v>464</v>
      </c>
      <c r="H121" s="42"/>
    </row>
    <row r="122" spans="1:8" ht="56.25" x14ac:dyDescent="0.25">
      <c r="A122" s="6">
        <v>300113</v>
      </c>
      <c r="B122" s="7" t="s">
        <v>2696</v>
      </c>
      <c r="C122" s="8" t="s">
        <v>2697</v>
      </c>
      <c r="D122" s="9" t="s">
        <v>2698</v>
      </c>
      <c r="E122" s="70">
        <v>99.635249999999999</v>
      </c>
      <c r="F122" s="72">
        <v>17</v>
      </c>
      <c r="G122" s="8" t="s">
        <v>464</v>
      </c>
      <c r="H122" s="42"/>
    </row>
    <row r="123" spans="1:8" ht="56.25" x14ac:dyDescent="0.25">
      <c r="A123" s="6">
        <v>300114</v>
      </c>
      <c r="B123" s="7" t="s">
        <v>2693</v>
      </c>
      <c r="C123" s="8" t="s">
        <v>2694</v>
      </c>
      <c r="D123" s="9" t="s">
        <v>2695</v>
      </c>
      <c r="E123" s="70">
        <v>236.25225</v>
      </c>
      <c r="F123" s="72">
        <v>3</v>
      </c>
      <c r="G123" s="8" t="s">
        <v>464</v>
      </c>
      <c r="H123" s="42"/>
    </row>
    <row r="124" spans="1:8" ht="56.25" x14ac:dyDescent="0.25">
      <c r="A124" s="6">
        <v>301586</v>
      </c>
      <c r="B124" s="7" t="s">
        <v>1242</v>
      </c>
      <c r="C124" s="8" t="s">
        <v>1243</v>
      </c>
      <c r="D124" s="9" t="s">
        <v>1244</v>
      </c>
      <c r="E124" s="70">
        <v>556.08799999999997</v>
      </c>
      <c r="F124" s="72">
        <v>2</v>
      </c>
      <c r="G124" s="8" t="s">
        <v>464</v>
      </c>
      <c r="H124" s="42"/>
    </row>
    <row r="125" spans="1:8" ht="90" x14ac:dyDescent="0.25">
      <c r="A125" s="6">
        <v>301647</v>
      </c>
      <c r="B125" s="7" t="s">
        <v>1221</v>
      </c>
      <c r="C125" s="8" t="s">
        <v>1222</v>
      </c>
      <c r="D125" s="9" t="s">
        <v>1223</v>
      </c>
      <c r="E125" s="70">
        <v>823.73199999999997</v>
      </c>
      <c r="F125" s="72">
        <v>2</v>
      </c>
      <c r="G125" s="8" t="s">
        <v>464</v>
      </c>
      <c r="H125" s="42"/>
    </row>
    <row r="126" spans="1:8" ht="56.25" x14ac:dyDescent="0.25">
      <c r="A126" s="6">
        <v>300164</v>
      </c>
      <c r="B126" s="7" t="s">
        <v>2594</v>
      </c>
      <c r="C126" s="8" t="s">
        <v>2595</v>
      </c>
      <c r="D126" s="9" t="s">
        <v>2596</v>
      </c>
      <c r="E126" s="70">
        <v>29.792750000000002</v>
      </c>
      <c r="F126" s="72">
        <v>8</v>
      </c>
      <c r="G126" s="8" t="s">
        <v>464</v>
      </c>
      <c r="H126" s="42"/>
    </row>
    <row r="127" spans="1:8" ht="56.25" x14ac:dyDescent="0.25">
      <c r="A127" s="6">
        <v>300165</v>
      </c>
      <c r="B127" s="7" t="s">
        <v>2591</v>
      </c>
      <c r="C127" s="8" t="s">
        <v>2592</v>
      </c>
      <c r="D127" s="9" t="s">
        <v>2593</v>
      </c>
      <c r="E127" s="70">
        <v>33.491249999999994</v>
      </c>
      <c r="F127" s="72">
        <v>28</v>
      </c>
      <c r="G127" s="8" t="s">
        <v>464</v>
      </c>
      <c r="H127" s="42"/>
    </row>
    <row r="128" spans="1:8" ht="56.25" x14ac:dyDescent="0.25">
      <c r="A128" s="6">
        <v>300166</v>
      </c>
      <c r="B128" s="7" t="s">
        <v>2588</v>
      </c>
      <c r="C128" s="8" t="s">
        <v>2589</v>
      </c>
      <c r="D128" s="9" t="s">
        <v>2590</v>
      </c>
      <c r="E128" s="70">
        <v>35.766249999999999</v>
      </c>
      <c r="F128" s="72">
        <v>45</v>
      </c>
      <c r="G128" s="8" t="s">
        <v>464</v>
      </c>
      <c r="H128" s="42"/>
    </row>
    <row r="129" spans="1:8" ht="56.25" x14ac:dyDescent="0.25">
      <c r="A129" s="6">
        <v>300167</v>
      </c>
      <c r="B129" s="7" t="s">
        <v>2585</v>
      </c>
      <c r="C129" s="8" t="s">
        <v>2586</v>
      </c>
      <c r="D129" s="9" t="s">
        <v>2587</v>
      </c>
      <c r="E129" s="70">
        <v>53.21875</v>
      </c>
      <c r="F129" s="72">
        <v>5</v>
      </c>
      <c r="G129" s="8" t="s">
        <v>464</v>
      </c>
      <c r="H129" s="42"/>
    </row>
    <row r="130" spans="1:8" ht="56.25" x14ac:dyDescent="0.25">
      <c r="A130" s="6">
        <v>300168</v>
      </c>
      <c r="B130" s="7" t="s">
        <v>2582</v>
      </c>
      <c r="C130" s="8" t="s">
        <v>2583</v>
      </c>
      <c r="D130" s="9" t="s">
        <v>2584</v>
      </c>
      <c r="E130" s="70">
        <v>54.193750000000001</v>
      </c>
      <c r="F130" s="72">
        <v>162</v>
      </c>
      <c r="G130" s="8" t="s">
        <v>464</v>
      </c>
      <c r="H130" s="42"/>
    </row>
    <row r="131" spans="1:8" ht="56.25" x14ac:dyDescent="0.25">
      <c r="A131" s="6">
        <v>300170</v>
      </c>
      <c r="B131" s="7" t="s">
        <v>2579</v>
      </c>
      <c r="C131" s="8" t="s">
        <v>2580</v>
      </c>
      <c r="D131" s="9" t="s">
        <v>2581</v>
      </c>
      <c r="E131" s="70">
        <v>74.269000000000005</v>
      </c>
      <c r="F131" s="72">
        <v>3</v>
      </c>
      <c r="G131" s="8" t="s">
        <v>464</v>
      </c>
      <c r="H131" s="42"/>
    </row>
    <row r="132" spans="1:8" ht="56.25" x14ac:dyDescent="0.25">
      <c r="A132" s="6">
        <v>300171</v>
      </c>
      <c r="B132" s="7" t="s">
        <v>2576</v>
      </c>
      <c r="C132" s="8" t="s">
        <v>2577</v>
      </c>
      <c r="D132" s="9" t="s">
        <v>2578</v>
      </c>
      <c r="E132" s="70">
        <v>75.244</v>
      </c>
      <c r="F132" s="72">
        <v>46</v>
      </c>
      <c r="G132" s="8" t="s">
        <v>464</v>
      </c>
      <c r="H132" s="42"/>
    </row>
    <row r="133" spans="1:8" ht="56.25" x14ac:dyDescent="0.25">
      <c r="A133" s="6">
        <v>300172</v>
      </c>
      <c r="B133" s="7" t="s">
        <v>2573</v>
      </c>
      <c r="C133" s="8" t="s">
        <v>2574</v>
      </c>
      <c r="D133" s="9" t="s">
        <v>2575</v>
      </c>
      <c r="E133" s="70">
        <v>84.668999999999997</v>
      </c>
      <c r="F133" s="72">
        <v>84</v>
      </c>
      <c r="G133" s="8" t="s">
        <v>464</v>
      </c>
      <c r="H133" s="42"/>
    </row>
    <row r="134" spans="1:8" ht="56.25" x14ac:dyDescent="0.25">
      <c r="A134" s="6" t="s">
        <v>612</v>
      </c>
      <c r="B134" s="7" t="s">
        <v>613</v>
      </c>
      <c r="C134" s="8" t="s">
        <v>614</v>
      </c>
      <c r="D134" s="9" t="s">
        <v>615</v>
      </c>
      <c r="E134" s="70">
        <v>146.72774999999999</v>
      </c>
      <c r="F134" s="72">
        <v>3</v>
      </c>
      <c r="G134" s="8" t="s">
        <v>464</v>
      </c>
      <c r="H134" s="42"/>
    </row>
    <row r="135" spans="1:8" ht="56.25" x14ac:dyDescent="0.25">
      <c r="A135" s="6">
        <v>300176</v>
      </c>
      <c r="B135" s="7" t="s">
        <v>2564</v>
      </c>
      <c r="C135" s="8" t="s">
        <v>2565</v>
      </c>
      <c r="D135" s="9" t="s">
        <v>2566</v>
      </c>
      <c r="E135" s="70">
        <v>181.15174999999999</v>
      </c>
      <c r="F135" s="72">
        <v>3</v>
      </c>
      <c r="G135" s="8" t="s">
        <v>464</v>
      </c>
      <c r="H135" s="42"/>
    </row>
    <row r="136" spans="1:8" ht="56.25" x14ac:dyDescent="0.25">
      <c r="A136" s="6">
        <v>300173</v>
      </c>
      <c r="B136" s="7" t="s">
        <v>2570</v>
      </c>
      <c r="C136" s="8" t="s">
        <v>2571</v>
      </c>
      <c r="D136" s="9" t="s">
        <v>2572</v>
      </c>
      <c r="E136" s="70">
        <v>182.45175</v>
      </c>
      <c r="F136" s="72">
        <v>5</v>
      </c>
      <c r="G136" s="8" t="s">
        <v>464</v>
      </c>
      <c r="H136" s="42"/>
    </row>
    <row r="137" spans="1:8" ht="56.25" x14ac:dyDescent="0.25">
      <c r="A137" s="6">
        <v>300175</v>
      </c>
      <c r="B137" s="7" t="s">
        <v>2567</v>
      </c>
      <c r="C137" s="8" t="s">
        <v>2568</v>
      </c>
      <c r="D137" s="9" t="s">
        <v>2569</v>
      </c>
      <c r="E137" s="70">
        <v>185.37674999999999</v>
      </c>
      <c r="F137" s="72">
        <v>41</v>
      </c>
      <c r="G137" s="8" t="s">
        <v>464</v>
      </c>
      <c r="H137" s="42"/>
    </row>
    <row r="138" spans="1:8" ht="56.25" x14ac:dyDescent="0.25">
      <c r="A138" s="6">
        <v>301643</v>
      </c>
      <c r="B138" s="7" t="s">
        <v>1227</v>
      </c>
      <c r="C138" s="8" t="s">
        <v>1228</v>
      </c>
      <c r="D138" s="9" t="s">
        <v>1229</v>
      </c>
      <c r="E138" s="70">
        <v>388.27099999999996</v>
      </c>
      <c r="F138" s="72">
        <v>3</v>
      </c>
      <c r="G138" s="8" t="s">
        <v>464</v>
      </c>
      <c r="H138" s="42"/>
    </row>
    <row r="139" spans="1:8" ht="56.25" x14ac:dyDescent="0.25">
      <c r="A139" s="6">
        <v>301644</v>
      </c>
      <c r="B139" s="7" t="s">
        <v>1224</v>
      </c>
      <c r="C139" s="8" t="s">
        <v>1225</v>
      </c>
      <c r="D139" s="9" t="s">
        <v>1226</v>
      </c>
      <c r="E139" s="70">
        <v>406.471</v>
      </c>
      <c r="F139" s="72">
        <v>2</v>
      </c>
      <c r="G139" s="8" t="s">
        <v>464</v>
      </c>
      <c r="H139" s="42"/>
    </row>
    <row r="140" spans="1:8" ht="90" x14ac:dyDescent="0.25">
      <c r="A140" s="6">
        <v>300084</v>
      </c>
      <c r="B140" s="7" t="s">
        <v>15</v>
      </c>
      <c r="C140" s="8" t="s">
        <v>2778</v>
      </c>
      <c r="D140" s="9" t="s">
        <v>2779</v>
      </c>
      <c r="E140" s="70">
        <v>40.917500000000004</v>
      </c>
      <c r="F140" s="72">
        <v>27</v>
      </c>
      <c r="G140" s="8" t="s">
        <v>464</v>
      </c>
      <c r="H140" s="42"/>
    </row>
    <row r="141" spans="1:8" ht="90" x14ac:dyDescent="0.25">
      <c r="A141" s="6">
        <v>300082</v>
      </c>
      <c r="B141" s="7" t="s">
        <v>18</v>
      </c>
      <c r="C141" s="8" t="s">
        <v>2782</v>
      </c>
      <c r="D141" s="9" t="s">
        <v>2783</v>
      </c>
      <c r="E141" s="70">
        <v>41.391999999999996</v>
      </c>
      <c r="F141" s="72">
        <v>679</v>
      </c>
      <c r="G141" s="8" t="s">
        <v>464</v>
      </c>
      <c r="H141" s="42"/>
    </row>
    <row r="142" spans="1:8" ht="90" x14ac:dyDescent="0.25">
      <c r="A142" s="6">
        <v>300083</v>
      </c>
      <c r="B142" s="7" t="s">
        <v>14</v>
      </c>
      <c r="C142" s="8" t="s">
        <v>2780</v>
      </c>
      <c r="D142" s="9" t="s">
        <v>2781</v>
      </c>
      <c r="E142" s="70">
        <v>57.967000000000006</v>
      </c>
      <c r="F142" s="72">
        <v>395</v>
      </c>
      <c r="G142" s="8" t="s">
        <v>464</v>
      </c>
      <c r="H142" s="42"/>
    </row>
    <row r="143" spans="1:8" ht="90" x14ac:dyDescent="0.25">
      <c r="A143" s="6">
        <v>300085</v>
      </c>
      <c r="B143" s="7" t="s">
        <v>16</v>
      </c>
      <c r="C143" s="8" t="s">
        <v>2776</v>
      </c>
      <c r="D143" s="9" t="s">
        <v>2777</v>
      </c>
      <c r="E143" s="70">
        <v>82.946499999999986</v>
      </c>
      <c r="F143" s="72">
        <v>250</v>
      </c>
      <c r="G143" s="8" t="s">
        <v>464</v>
      </c>
      <c r="H143" s="42"/>
    </row>
    <row r="144" spans="1:8" ht="90" x14ac:dyDescent="0.25">
      <c r="A144" s="6" t="s">
        <v>866</v>
      </c>
      <c r="B144" s="7" t="s">
        <v>867</v>
      </c>
      <c r="C144" s="8" t="s">
        <v>868</v>
      </c>
      <c r="D144" s="9" t="s">
        <v>869</v>
      </c>
      <c r="E144" s="70">
        <v>123.45450000000001</v>
      </c>
      <c r="F144" s="72">
        <v>2</v>
      </c>
      <c r="G144" s="8" t="s">
        <v>464</v>
      </c>
      <c r="H144" s="42"/>
    </row>
    <row r="145" spans="1:8" ht="90" x14ac:dyDescent="0.25">
      <c r="A145" s="6">
        <v>300086</v>
      </c>
      <c r="B145" s="7" t="s">
        <v>17</v>
      </c>
      <c r="C145" s="8" t="s">
        <v>2774</v>
      </c>
      <c r="D145" s="9" t="s">
        <v>2775</v>
      </c>
      <c r="E145" s="70">
        <v>168.18100000000001</v>
      </c>
      <c r="F145" s="72">
        <v>29</v>
      </c>
      <c r="G145" s="8" t="s">
        <v>464</v>
      </c>
      <c r="H145" s="42"/>
    </row>
    <row r="146" spans="1:8" ht="90" x14ac:dyDescent="0.25">
      <c r="A146" s="6">
        <v>301574</v>
      </c>
      <c r="B146" s="7" t="s">
        <v>318</v>
      </c>
      <c r="C146" s="8" t="s">
        <v>1255</v>
      </c>
      <c r="D146" s="9" t="s">
        <v>1256</v>
      </c>
      <c r="E146" s="70">
        <v>423.40350000000001</v>
      </c>
      <c r="F146" s="72">
        <v>3</v>
      </c>
      <c r="G146" s="8" t="s">
        <v>464</v>
      </c>
      <c r="H146" s="42"/>
    </row>
    <row r="147" spans="1:8" ht="90" x14ac:dyDescent="0.25">
      <c r="A147" s="6">
        <v>301575</v>
      </c>
      <c r="B147" s="7" t="s">
        <v>435</v>
      </c>
      <c r="C147" s="8" t="s">
        <v>1253</v>
      </c>
      <c r="D147" s="9" t="s">
        <v>1254</v>
      </c>
      <c r="E147" s="70">
        <v>515.3264999999999</v>
      </c>
      <c r="F147" s="72">
        <v>5</v>
      </c>
      <c r="G147" s="8" t="s">
        <v>464</v>
      </c>
      <c r="H147" s="42"/>
    </row>
    <row r="148" spans="1:8" ht="90" x14ac:dyDescent="0.25">
      <c r="A148" s="6">
        <v>301576</v>
      </c>
      <c r="B148" s="7" t="s">
        <v>436</v>
      </c>
      <c r="C148" s="8" t="s">
        <v>1251</v>
      </c>
      <c r="D148" s="9" t="s">
        <v>1252</v>
      </c>
      <c r="E148" s="70">
        <v>687.6350000000001</v>
      </c>
      <c r="F148" s="72">
        <v>2</v>
      </c>
      <c r="G148" s="8" t="s">
        <v>464</v>
      </c>
      <c r="H148" s="42"/>
    </row>
    <row r="149" spans="1:8" ht="56.25" x14ac:dyDescent="0.25">
      <c r="A149" s="6">
        <v>300068</v>
      </c>
      <c r="B149" s="7" t="s">
        <v>134</v>
      </c>
      <c r="C149" s="8" t="s">
        <v>2798</v>
      </c>
      <c r="D149" s="9" t="s">
        <v>2799</v>
      </c>
      <c r="E149" s="70">
        <v>26.094250000000002</v>
      </c>
      <c r="F149" s="72">
        <v>157</v>
      </c>
      <c r="G149" s="8" t="s">
        <v>464</v>
      </c>
      <c r="H149" s="42"/>
    </row>
    <row r="150" spans="1:8" ht="56.25" x14ac:dyDescent="0.25">
      <c r="A150" s="6">
        <v>300081</v>
      </c>
      <c r="B150" s="7" t="s">
        <v>10</v>
      </c>
      <c r="C150" s="8" t="s">
        <v>2784</v>
      </c>
      <c r="D150" s="9" t="s">
        <v>2785</v>
      </c>
      <c r="E150" s="70">
        <v>26.207999999999998</v>
      </c>
      <c r="F150" s="72">
        <v>73</v>
      </c>
      <c r="G150" s="8" t="s">
        <v>464</v>
      </c>
      <c r="H150" s="42"/>
    </row>
    <row r="151" spans="1:8" ht="56.25" x14ac:dyDescent="0.25">
      <c r="A151" s="6">
        <v>300070</v>
      </c>
      <c r="B151" s="7" t="s">
        <v>11</v>
      </c>
      <c r="C151" s="8" t="s">
        <v>2796</v>
      </c>
      <c r="D151" s="9" t="s">
        <v>2797</v>
      </c>
      <c r="E151" s="70">
        <v>33.673249999999996</v>
      </c>
      <c r="F151" s="72">
        <v>598</v>
      </c>
      <c r="G151" s="8" t="s">
        <v>464</v>
      </c>
      <c r="H151" s="42"/>
    </row>
    <row r="152" spans="1:8" ht="56.25" x14ac:dyDescent="0.25">
      <c r="A152" s="6">
        <v>300076</v>
      </c>
      <c r="B152" s="7" t="s">
        <v>12</v>
      </c>
      <c r="C152" s="8" t="s">
        <v>2794</v>
      </c>
      <c r="D152" s="9" t="s">
        <v>2795</v>
      </c>
      <c r="E152" s="70">
        <v>59.79025</v>
      </c>
      <c r="F152" s="72">
        <v>345</v>
      </c>
      <c r="G152" s="8" t="s">
        <v>464</v>
      </c>
      <c r="H152" s="42"/>
    </row>
    <row r="153" spans="1:8" ht="56.25" x14ac:dyDescent="0.25">
      <c r="A153" s="6">
        <v>300077</v>
      </c>
      <c r="B153" s="7" t="s">
        <v>13</v>
      </c>
      <c r="C153" s="8" t="s">
        <v>2792</v>
      </c>
      <c r="D153" s="9" t="s">
        <v>2793</v>
      </c>
      <c r="E153" s="70">
        <v>78.805999999999997</v>
      </c>
      <c r="F153" s="72">
        <v>232</v>
      </c>
      <c r="G153" s="8" t="s">
        <v>464</v>
      </c>
      <c r="H153" s="42"/>
    </row>
    <row r="154" spans="1:8" ht="56.25" x14ac:dyDescent="0.25">
      <c r="A154" s="6" t="s">
        <v>862</v>
      </c>
      <c r="B154" s="7" t="s">
        <v>863</v>
      </c>
      <c r="C154" s="8" t="s">
        <v>864</v>
      </c>
      <c r="D154" s="9" t="s">
        <v>865</v>
      </c>
      <c r="E154" s="70">
        <v>163.72524999999999</v>
      </c>
      <c r="F154" s="72">
        <v>3</v>
      </c>
      <c r="G154" s="8" t="s">
        <v>464</v>
      </c>
      <c r="H154" s="42"/>
    </row>
    <row r="155" spans="1:8" ht="56.25" x14ac:dyDescent="0.25">
      <c r="A155" s="6">
        <v>300078</v>
      </c>
      <c r="B155" s="7" t="s">
        <v>135</v>
      </c>
      <c r="C155" s="8" t="s">
        <v>2790</v>
      </c>
      <c r="D155" s="9" t="s">
        <v>2791</v>
      </c>
      <c r="E155" s="70">
        <v>196.77125000000001</v>
      </c>
      <c r="F155" s="72">
        <v>36</v>
      </c>
      <c r="G155" s="8" t="s">
        <v>464</v>
      </c>
      <c r="H155" s="42"/>
    </row>
    <row r="156" spans="1:8" ht="56.25" x14ac:dyDescent="0.25">
      <c r="A156" s="6">
        <v>300079</v>
      </c>
      <c r="B156" s="7" t="s">
        <v>316</v>
      </c>
      <c r="C156" s="8" t="s">
        <v>2788</v>
      </c>
      <c r="D156" s="9" t="s">
        <v>2789</v>
      </c>
      <c r="E156" s="70">
        <v>400.64374999999995</v>
      </c>
      <c r="F156" s="72">
        <v>3</v>
      </c>
      <c r="G156" s="8" t="s">
        <v>464</v>
      </c>
      <c r="H156" s="42"/>
    </row>
    <row r="157" spans="1:8" ht="56.25" x14ac:dyDescent="0.25">
      <c r="A157" s="6">
        <v>300080</v>
      </c>
      <c r="B157" s="7" t="s">
        <v>404</v>
      </c>
      <c r="C157" s="8" t="s">
        <v>2786</v>
      </c>
      <c r="D157" s="9" t="s">
        <v>2787</v>
      </c>
      <c r="E157" s="70">
        <v>544.83324999999991</v>
      </c>
      <c r="F157" s="72">
        <v>5</v>
      </c>
      <c r="G157" s="8" t="s">
        <v>464</v>
      </c>
      <c r="H157" s="42"/>
    </row>
    <row r="158" spans="1:8" ht="56.25" x14ac:dyDescent="0.25">
      <c r="A158" s="6">
        <v>301180</v>
      </c>
      <c r="B158" s="7" t="s">
        <v>419</v>
      </c>
      <c r="C158" s="8" t="s">
        <v>1369</v>
      </c>
      <c r="D158" s="9" t="s">
        <v>1370</v>
      </c>
      <c r="E158" s="70">
        <v>693.05275000000006</v>
      </c>
      <c r="F158" s="72">
        <v>2</v>
      </c>
      <c r="G158" s="8" t="s">
        <v>464</v>
      </c>
      <c r="H158" s="42"/>
    </row>
    <row r="159" spans="1:8" ht="56.25" x14ac:dyDescent="0.25">
      <c r="A159" s="6">
        <v>301181</v>
      </c>
      <c r="B159" s="7" t="s">
        <v>317</v>
      </c>
      <c r="C159" s="8" t="s">
        <v>1367</v>
      </c>
      <c r="D159" s="9" t="s">
        <v>1368</v>
      </c>
      <c r="E159" s="70">
        <v>1280.6949999999999</v>
      </c>
      <c r="F159" s="72">
        <v>4</v>
      </c>
      <c r="G159" s="8" t="s">
        <v>464</v>
      </c>
      <c r="H159" s="42"/>
    </row>
    <row r="160" spans="1:8" ht="56.25" x14ac:dyDescent="0.25">
      <c r="A160" s="6">
        <v>301182</v>
      </c>
      <c r="B160" s="7" t="s">
        <v>420</v>
      </c>
      <c r="C160" s="8" t="s">
        <v>1365</v>
      </c>
      <c r="D160" s="9" t="s">
        <v>1366</v>
      </c>
      <c r="E160" s="70">
        <v>1680.4515000000001</v>
      </c>
      <c r="F160" s="72">
        <v>1</v>
      </c>
      <c r="G160" s="8" t="s">
        <v>464</v>
      </c>
      <c r="H160" s="42"/>
    </row>
    <row r="161" spans="1:8" ht="56.25" x14ac:dyDescent="0.25">
      <c r="A161" s="6">
        <v>301183</v>
      </c>
      <c r="B161" s="65" t="s">
        <v>2937</v>
      </c>
      <c r="C161" s="8" t="s">
        <v>2938</v>
      </c>
      <c r="D161" s="66" t="s">
        <v>2939</v>
      </c>
      <c r="E161" s="70">
        <v>1728.5255</v>
      </c>
      <c r="F161" s="8">
        <v>1</v>
      </c>
      <c r="G161" s="8" t="s">
        <v>464</v>
      </c>
      <c r="H161" s="42"/>
    </row>
    <row r="162" spans="1:8" ht="56.25" x14ac:dyDescent="0.25">
      <c r="A162" s="6">
        <v>301184</v>
      </c>
      <c r="B162" s="65" t="s">
        <v>2964</v>
      </c>
      <c r="C162" s="8" t="s">
        <v>2965</v>
      </c>
      <c r="D162" s="66" t="s">
        <v>2966</v>
      </c>
      <c r="E162" s="70">
        <v>2029.4494999999999</v>
      </c>
      <c r="F162" s="8">
        <v>1</v>
      </c>
      <c r="G162" s="8" t="s">
        <v>464</v>
      </c>
      <c r="H162" s="42"/>
    </row>
    <row r="163" spans="1:8" ht="67.5" x14ac:dyDescent="0.25">
      <c r="A163" s="6">
        <v>300148</v>
      </c>
      <c r="B163" s="7" t="s">
        <v>207</v>
      </c>
      <c r="C163" s="8" t="s">
        <v>2625</v>
      </c>
      <c r="D163" s="9" t="s">
        <v>2626</v>
      </c>
      <c r="E163" s="70">
        <v>27.95</v>
      </c>
      <c r="F163" s="72">
        <v>46</v>
      </c>
      <c r="G163" s="8" t="s">
        <v>464</v>
      </c>
      <c r="H163" s="42"/>
    </row>
    <row r="164" spans="1:8" ht="67.5" x14ac:dyDescent="0.25">
      <c r="A164" s="6">
        <v>300151</v>
      </c>
      <c r="B164" s="7" t="s">
        <v>197</v>
      </c>
      <c r="C164" s="8" t="s">
        <v>2619</v>
      </c>
      <c r="D164" s="9" t="s">
        <v>2620</v>
      </c>
      <c r="E164" s="70">
        <v>31.85</v>
      </c>
      <c r="F164" s="72">
        <v>19</v>
      </c>
      <c r="G164" s="8" t="s">
        <v>464</v>
      </c>
      <c r="H164" s="42"/>
    </row>
    <row r="165" spans="1:8" ht="67.5" x14ac:dyDescent="0.25">
      <c r="A165" s="6">
        <v>300154</v>
      </c>
      <c r="B165" s="7" t="s">
        <v>154</v>
      </c>
      <c r="C165" s="8" t="s">
        <v>2613</v>
      </c>
      <c r="D165" s="9" t="s">
        <v>2614</v>
      </c>
      <c r="E165" s="70">
        <v>42.25</v>
      </c>
      <c r="F165" s="72">
        <v>122</v>
      </c>
      <c r="G165" s="8" t="s">
        <v>464</v>
      </c>
      <c r="H165" s="42"/>
    </row>
    <row r="166" spans="1:8" ht="67.5" x14ac:dyDescent="0.25">
      <c r="A166" s="6">
        <v>300149</v>
      </c>
      <c r="B166" s="7" t="s">
        <v>202</v>
      </c>
      <c r="C166" s="8" t="s">
        <v>2623</v>
      </c>
      <c r="D166" s="9" t="s">
        <v>2624</v>
      </c>
      <c r="E166" s="70">
        <v>29.253250000000001</v>
      </c>
      <c r="F166" s="72">
        <v>49</v>
      </c>
      <c r="G166" s="8" t="s">
        <v>464</v>
      </c>
      <c r="H166" s="42"/>
    </row>
    <row r="167" spans="1:8" ht="67.5" x14ac:dyDescent="0.25">
      <c r="A167" s="6">
        <v>300152</v>
      </c>
      <c r="B167" s="7" t="s">
        <v>203</v>
      </c>
      <c r="C167" s="8" t="s">
        <v>2617</v>
      </c>
      <c r="D167" s="9" t="s">
        <v>2618</v>
      </c>
      <c r="E167" s="70">
        <v>33.452249999999999</v>
      </c>
      <c r="F167" s="72">
        <v>9</v>
      </c>
      <c r="G167" s="8" t="s">
        <v>464</v>
      </c>
      <c r="H167" s="42"/>
    </row>
    <row r="168" spans="1:8" ht="67.5" x14ac:dyDescent="0.25">
      <c r="A168" s="6">
        <v>300155</v>
      </c>
      <c r="B168" s="7" t="s">
        <v>27</v>
      </c>
      <c r="C168" s="8" t="s">
        <v>2611</v>
      </c>
      <c r="D168" s="9" t="s">
        <v>2612</v>
      </c>
      <c r="E168" s="70">
        <v>43.748249999999999</v>
      </c>
      <c r="F168" s="72">
        <v>156</v>
      </c>
      <c r="G168" s="8" t="s">
        <v>464</v>
      </c>
      <c r="H168" s="42"/>
    </row>
    <row r="169" spans="1:8" ht="67.5" x14ac:dyDescent="0.25">
      <c r="A169" s="6">
        <v>300157</v>
      </c>
      <c r="B169" s="7" t="s">
        <v>28</v>
      </c>
      <c r="C169" s="8" t="s">
        <v>2607</v>
      </c>
      <c r="D169" s="9" t="s">
        <v>2608</v>
      </c>
      <c r="E169" s="70">
        <v>75.380499999999998</v>
      </c>
      <c r="F169" s="72">
        <v>85</v>
      </c>
      <c r="G169" s="8" t="s">
        <v>464</v>
      </c>
      <c r="H169" s="42"/>
    </row>
    <row r="170" spans="1:8" ht="67.5" x14ac:dyDescent="0.25">
      <c r="A170" s="6">
        <v>300159</v>
      </c>
      <c r="B170" s="7" t="s">
        <v>127</v>
      </c>
      <c r="C170" s="8" t="s">
        <v>2603</v>
      </c>
      <c r="D170" s="9" t="s">
        <v>2604</v>
      </c>
      <c r="E170" s="70">
        <v>95.829499999999996</v>
      </c>
      <c r="F170" s="72">
        <v>60</v>
      </c>
      <c r="G170" s="8" t="s">
        <v>464</v>
      </c>
      <c r="H170" s="42"/>
    </row>
    <row r="171" spans="1:8" ht="67.5" x14ac:dyDescent="0.25">
      <c r="A171" s="6">
        <v>300161</v>
      </c>
      <c r="B171" s="7" t="s">
        <v>204</v>
      </c>
      <c r="C171" s="8" t="s">
        <v>2599</v>
      </c>
      <c r="D171" s="9" t="s">
        <v>2600</v>
      </c>
      <c r="E171" s="70">
        <v>196.417</v>
      </c>
      <c r="F171" s="72">
        <v>11</v>
      </c>
      <c r="G171" s="8" t="s">
        <v>464</v>
      </c>
      <c r="H171" s="42"/>
    </row>
    <row r="172" spans="1:8" ht="56.25" x14ac:dyDescent="0.25">
      <c r="A172" s="6">
        <v>300150</v>
      </c>
      <c r="B172" s="7" t="s">
        <v>196</v>
      </c>
      <c r="C172" s="8" t="s">
        <v>2621</v>
      </c>
      <c r="D172" s="9" t="s">
        <v>2622</v>
      </c>
      <c r="E172" s="70">
        <v>35.454250000000002</v>
      </c>
      <c r="F172" s="72">
        <v>30</v>
      </c>
      <c r="G172" s="8" t="s">
        <v>464</v>
      </c>
      <c r="H172" s="42"/>
    </row>
    <row r="173" spans="1:8" ht="56.25" x14ac:dyDescent="0.25">
      <c r="A173" s="6">
        <v>300153</v>
      </c>
      <c r="B173" s="7" t="s">
        <v>156</v>
      </c>
      <c r="C173" s="8" t="s">
        <v>2615</v>
      </c>
      <c r="D173" s="9" t="s">
        <v>2616</v>
      </c>
      <c r="E173" s="70">
        <v>46.27675</v>
      </c>
      <c r="F173" s="72">
        <v>9</v>
      </c>
      <c r="G173" s="8" t="s">
        <v>464</v>
      </c>
      <c r="H173" s="42"/>
    </row>
    <row r="174" spans="1:8" ht="67.5" x14ac:dyDescent="0.25">
      <c r="A174" s="6">
        <v>300156</v>
      </c>
      <c r="B174" s="7" t="s">
        <v>26</v>
      </c>
      <c r="C174" s="8" t="s">
        <v>2609</v>
      </c>
      <c r="D174" s="9" t="s">
        <v>2610</v>
      </c>
      <c r="E174" s="70">
        <v>55.65625</v>
      </c>
      <c r="F174" s="72">
        <v>88</v>
      </c>
      <c r="G174" s="8" t="s">
        <v>464</v>
      </c>
      <c r="H174" s="42"/>
    </row>
    <row r="175" spans="1:8" ht="67.5" x14ac:dyDescent="0.25">
      <c r="A175" s="6">
        <v>300158</v>
      </c>
      <c r="B175" s="7" t="s">
        <v>128</v>
      </c>
      <c r="C175" s="8" t="s">
        <v>2605</v>
      </c>
      <c r="D175" s="9" t="s">
        <v>2606</v>
      </c>
      <c r="E175" s="70">
        <v>100.40549999999999</v>
      </c>
      <c r="F175" s="72">
        <v>64</v>
      </c>
      <c r="G175" s="8" t="s">
        <v>464</v>
      </c>
      <c r="H175" s="42"/>
    </row>
    <row r="176" spans="1:8" ht="67.5" x14ac:dyDescent="0.25">
      <c r="A176" s="6">
        <v>300160</v>
      </c>
      <c r="B176" s="7" t="s">
        <v>155</v>
      </c>
      <c r="C176" s="8" t="s">
        <v>2601</v>
      </c>
      <c r="D176" s="9" t="s">
        <v>2602</v>
      </c>
      <c r="E176" s="70">
        <v>127.52025</v>
      </c>
      <c r="F176" s="72">
        <v>59</v>
      </c>
      <c r="G176" s="8" t="s">
        <v>464</v>
      </c>
      <c r="H176" s="42"/>
    </row>
    <row r="177" spans="1:8" ht="67.5" x14ac:dyDescent="0.25">
      <c r="A177" s="6">
        <v>300162</v>
      </c>
      <c r="B177" s="7" t="s">
        <v>205</v>
      </c>
      <c r="C177" s="8" t="s">
        <v>2597</v>
      </c>
      <c r="D177" s="9" t="s">
        <v>2598</v>
      </c>
      <c r="E177" s="70">
        <v>252.66800000000001</v>
      </c>
      <c r="F177" s="72">
        <v>10</v>
      </c>
      <c r="G177" s="8" t="s">
        <v>464</v>
      </c>
      <c r="H177" s="42"/>
    </row>
    <row r="178" spans="1:8" ht="67.5" x14ac:dyDescent="0.25">
      <c r="A178" s="6">
        <v>301634</v>
      </c>
      <c r="B178" s="7" t="s">
        <v>323</v>
      </c>
      <c r="C178" s="8" t="s">
        <v>1230</v>
      </c>
      <c r="D178" s="9" t="s">
        <v>1231</v>
      </c>
      <c r="E178" s="70">
        <v>537.69299999999998</v>
      </c>
      <c r="F178" s="72">
        <v>3</v>
      </c>
      <c r="G178" s="8" t="s">
        <v>464</v>
      </c>
      <c r="H178" s="42"/>
    </row>
    <row r="179" spans="1:8" ht="67.5" x14ac:dyDescent="0.25">
      <c r="A179" s="6" t="s">
        <v>588</v>
      </c>
      <c r="B179" s="7" t="s">
        <v>589</v>
      </c>
      <c r="C179" s="8" t="s">
        <v>590</v>
      </c>
      <c r="D179" s="9" t="s">
        <v>591</v>
      </c>
      <c r="E179" s="70">
        <v>1055.5999999999999</v>
      </c>
      <c r="F179" s="72">
        <v>4</v>
      </c>
      <c r="G179" s="8" t="s">
        <v>464</v>
      </c>
      <c r="H179" s="42"/>
    </row>
    <row r="180" spans="1:8" ht="33.75" x14ac:dyDescent="0.25">
      <c r="A180" s="6">
        <v>300033</v>
      </c>
      <c r="B180" s="7" t="s">
        <v>2844</v>
      </c>
      <c r="C180" s="8" t="s">
        <v>2845</v>
      </c>
      <c r="D180" s="9" t="s">
        <v>2846</v>
      </c>
      <c r="E180" s="79">
        <v>0.432</v>
      </c>
      <c r="F180" s="72">
        <v>583</v>
      </c>
      <c r="G180" s="8" t="s">
        <v>533</v>
      </c>
      <c r="H180" s="42"/>
    </row>
    <row r="181" spans="1:8" ht="33.75" x14ac:dyDescent="0.25">
      <c r="A181" s="6">
        <v>300034</v>
      </c>
      <c r="B181" s="7" t="s">
        <v>2841</v>
      </c>
      <c r="C181" s="8" t="s">
        <v>2842</v>
      </c>
      <c r="D181" s="9" t="s">
        <v>2843</v>
      </c>
      <c r="E181" s="74">
        <v>0.61199999999999999</v>
      </c>
      <c r="F181" s="72">
        <v>4132</v>
      </c>
      <c r="G181" s="8" t="s">
        <v>533</v>
      </c>
      <c r="H181" s="42"/>
    </row>
    <row r="182" spans="1:8" ht="33.75" x14ac:dyDescent="0.25">
      <c r="A182" s="6">
        <v>300035</v>
      </c>
      <c r="B182" s="7" t="s">
        <v>2838</v>
      </c>
      <c r="C182" s="8" t="s">
        <v>2839</v>
      </c>
      <c r="D182" s="9" t="s">
        <v>2840</v>
      </c>
      <c r="E182" s="70">
        <v>1.0114999999999998</v>
      </c>
      <c r="F182" s="72">
        <v>2134</v>
      </c>
      <c r="G182" s="8" t="s">
        <v>533</v>
      </c>
      <c r="H182" s="42"/>
    </row>
    <row r="183" spans="1:8" ht="33.75" x14ac:dyDescent="0.25">
      <c r="A183" s="6">
        <v>300036</v>
      </c>
      <c r="B183" s="7" t="s">
        <v>2835</v>
      </c>
      <c r="C183" s="8" t="s">
        <v>2836</v>
      </c>
      <c r="D183" s="9" t="s">
        <v>2837</v>
      </c>
      <c r="E183" s="70">
        <v>1.5725</v>
      </c>
      <c r="F183" s="72">
        <v>1353</v>
      </c>
      <c r="G183" s="8" t="s">
        <v>533</v>
      </c>
      <c r="H183" s="42"/>
    </row>
    <row r="184" spans="1:8" ht="33.75" x14ac:dyDescent="0.25">
      <c r="A184" s="6">
        <v>300037</v>
      </c>
      <c r="B184" s="7" t="s">
        <v>2832</v>
      </c>
      <c r="C184" s="8" t="s">
        <v>2833</v>
      </c>
      <c r="D184" s="9" t="s">
        <v>2834</v>
      </c>
      <c r="E184" s="70">
        <v>2.38</v>
      </c>
      <c r="F184" s="72">
        <v>1897</v>
      </c>
      <c r="G184" s="8" t="s">
        <v>533</v>
      </c>
      <c r="H184" s="42"/>
    </row>
    <row r="185" spans="1:8" ht="33.75" x14ac:dyDescent="0.25">
      <c r="A185" s="6">
        <v>300038</v>
      </c>
      <c r="B185" s="7" t="s">
        <v>2829</v>
      </c>
      <c r="C185" s="8" t="s">
        <v>2830</v>
      </c>
      <c r="D185" s="9" t="s">
        <v>2831</v>
      </c>
      <c r="E185" s="70">
        <v>0.38</v>
      </c>
      <c r="F185" s="72">
        <v>37</v>
      </c>
      <c r="G185" s="8" t="s">
        <v>533</v>
      </c>
      <c r="H185" s="42"/>
    </row>
    <row r="186" spans="1:8" ht="33.75" x14ac:dyDescent="0.25">
      <c r="A186" s="6">
        <v>300039</v>
      </c>
      <c r="B186" s="7" t="s">
        <v>2826</v>
      </c>
      <c r="C186" s="8" t="s">
        <v>2827</v>
      </c>
      <c r="D186" s="9" t="s">
        <v>2828</v>
      </c>
      <c r="E186" s="70">
        <v>0.56999999999999995</v>
      </c>
      <c r="F186" s="72">
        <v>1428</v>
      </c>
      <c r="G186" s="8" t="s">
        <v>533</v>
      </c>
      <c r="H186" s="42"/>
    </row>
    <row r="187" spans="1:8" ht="33.75" x14ac:dyDescent="0.25">
      <c r="A187" s="6">
        <v>300040</v>
      </c>
      <c r="B187" s="7" t="s">
        <v>2823</v>
      </c>
      <c r="C187" s="8" t="s">
        <v>2824</v>
      </c>
      <c r="D187" s="9" t="s">
        <v>2825</v>
      </c>
      <c r="E187" s="70">
        <v>0.92</v>
      </c>
      <c r="F187" s="72">
        <v>1086</v>
      </c>
      <c r="G187" s="8" t="s">
        <v>533</v>
      </c>
      <c r="H187" s="42"/>
    </row>
    <row r="188" spans="1:8" ht="33.75" x14ac:dyDescent="0.25">
      <c r="A188" s="6">
        <v>300031</v>
      </c>
      <c r="B188" s="7" t="s">
        <v>2850</v>
      </c>
      <c r="C188" s="8" t="s">
        <v>2851</v>
      </c>
      <c r="D188" s="9" t="s">
        <v>2852</v>
      </c>
      <c r="E188" s="70">
        <v>1.43</v>
      </c>
      <c r="F188" s="72">
        <v>3555</v>
      </c>
      <c r="G188" s="8" t="s">
        <v>533</v>
      </c>
      <c r="H188" s="42"/>
    </row>
    <row r="189" spans="1:8" ht="33.75" x14ac:dyDescent="0.25">
      <c r="A189" s="6">
        <v>300041</v>
      </c>
      <c r="B189" s="65" t="s">
        <v>3022</v>
      </c>
      <c r="C189" s="8" t="s">
        <v>3023</v>
      </c>
      <c r="D189" s="66" t="s">
        <v>3024</v>
      </c>
      <c r="E189" s="70">
        <v>1.49</v>
      </c>
      <c r="F189" s="8">
        <v>1565</v>
      </c>
      <c r="G189" s="8" t="s">
        <v>533</v>
      </c>
      <c r="H189" s="42"/>
    </row>
    <row r="190" spans="1:8" ht="33.75" x14ac:dyDescent="0.25">
      <c r="A190" s="6">
        <v>300032</v>
      </c>
      <c r="B190" s="7" t="s">
        <v>2847</v>
      </c>
      <c r="C190" s="8" t="s">
        <v>2848</v>
      </c>
      <c r="D190" s="9" t="s">
        <v>2849</v>
      </c>
      <c r="E190" s="70">
        <v>2.2160000000000002</v>
      </c>
      <c r="F190" s="72">
        <v>556</v>
      </c>
      <c r="G190" s="8" t="s">
        <v>533</v>
      </c>
      <c r="H190" s="42"/>
    </row>
    <row r="191" spans="1:8" ht="33.75" x14ac:dyDescent="0.25">
      <c r="A191" s="6">
        <v>300047</v>
      </c>
      <c r="B191" s="7" t="s">
        <v>6</v>
      </c>
      <c r="C191" s="8" t="s">
        <v>2821</v>
      </c>
      <c r="D191" s="9" t="s">
        <v>2822</v>
      </c>
      <c r="E191" s="70">
        <v>3.04</v>
      </c>
      <c r="F191" s="72">
        <v>2072</v>
      </c>
      <c r="G191" s="8" t="s">
        <v>533</v>
      </c>
      <c r="H191" s="42"/>
    </row>
    <row r="192" spans="1:8" ht="33.75" x14ac:dyDescent="0.25">
      <c r="A192" s="6">
        <v>300048</v>
      </c>
      <c r="B192" s="7" t="s">
        <v>7</v>
      </c>
      <c r="C192" s="8" t="s">
        <v>2819</v>
      </c>
      <c r="D192" s="9" t="s">
        <v>2820</v>
      </c>
      <c r="E192" s="70">
        <v>4.3520000000000003</v>
      </c>
      <c r="F192" s="72">
        <v>449</v>
      </c>
      <c r="G192" s="8" t="s">
        <v>533</v>
      </c>
      <c r="H192" s="42"/>
    </row>
    <row r="193" spans="1:8" ht="33.75" x14ac:dyDescent="0.25">
      <c r="A193" s="6">
        <v>300049</v>
      </c>
      <c r="B193" s="7" t="s">
        <v>8</v>
      </c>
      <c r="C193" s="8" t="s">
        <v>2817</v>
      </c>
      <c r="D193" s="9" t="s">
        <v>2818</v>
      </c>
      <c r="E193" s="70">
        <v>6.3119999999999994</v>
      </c>
      <c r="F193" s="72">
        <v>6753</v>
      </c>
      <c r="G193" s="8" t="s">
        <v>533</v>
      </c>
      <c r="H193" s="42"/>
    </row>
    <row r="194" spans="1:8" ht="33.75" x14ac:dyDescent="0.25">
      <c r="A194" s="6">
        <v>300050</v>
      </c>
      <c r="B194" s="7" t="s">
        <v>9</v>
      </c>
      <c r="C194" s="8" t="s">
        <v>2815</v>
      </c>
      <c r="D194" s="9" t="s">
        <v>2816</v>
      </c>
      <c r="E194" s="70">
        <v>13.191999999999998</v>
      </c>
      <c r="F194" s="72">
        <v>5526</v>
      </c>
      <c r="G194" s="8" t="s">
        <v>533</v>
      </c>
      <c r="H194" s="42"/>
    </row>
    <row r="195" spans="1:8" ht="33.75" x14ac:dyDescent="0.25">
      <c r="A195" s="6">
        <v>301727</v>
      </c>
      <c r="B195" s="7" t="s">
        <v>442</v>
      </c>
      <c r="C195" s="8" t="s">
        <v>1130</v>
      </c>
      <c r="D195" s="9" t="s">
        <v>1131</v>
      </c>
      <c r="E195" s="70">
        <v>20.584</v>
      </c>
      <c r="F195" s="72">
        <v>6</v>
      </c>
      <c r="G195" s="8" t="s">
        <v>533</v>
      </c>
      <c r="H195" s="42"/>
    </row>
    <row r="196" spans="1:8" ht="33.75" x14ac:dyDescent="0.25">
      <c r="A196" s="6">
        <v>300051</v>
      </c>
      <c r="B196" s="7" t="s">
        <v>183</v>
      </c>
      <c r="C196" s="8" t="s">
        <v>2813</v>
      </c>
      <c r="D196" s="9" t="s">
        <v>2814</v>
      </c>
      <c r="E196" s="70">
        <v>26.263999999999999</v>
      </c>
      <c r="F196" s="72">
        <v>2057</v>
      </c>
      <c r="G196" s="8" t="s">
        <v>533</v>
      </c>
      <c r="H196" s="42"/>
    </row>
    <row r="197" spans="1:8" ht="33.75" x14ac:dyDescent="0.25">
      <c r="A197" s="6">
        <v>301353</v>
      </c>
      <c r="B197" s="65" t="s">
        <v>2908</v>
      </c>
      <c r="C197" s="8" t="s">
        <v>2909</v>
      </c>
      <c r="D197" s="66" t="s">
        <v>2910</v>
      </c>
      <c r="E197" s="70">
        <v>64.832000000000008</v>
      </c>
      <c r="F197" s="8">
        <v>1</v>
      </c>
      <c r="G197" s="8" t="s">
        <v>533</v>
      </c>
      <c r="H197" s="42"/>
    </row>
    <row r="198" spans="1:8" ht="33.75" x14ac:dyDescent="0.25">
      <c r="A198" s="6">
        <v>301349</v>
      </c>
      <c r="B198" s="65" t="s">
        <v>2905</v>
      </c>
      <c r="C198" s="8" t="s">
        <v>2906</v>
      </c>
      <c r="D198" s="66" t="s">
        <v>2907</v>
      </c>
      <c r="E198" s="70">
        <v>35.304000000000002</v>
      </c>
      <c r="F198" s="8">
        <v>1</v>
      </c>
      <c r="G198" s="8" t="s">
        <v>533</v>
      </c>
      <c r="H198" s="42"/>
    </row>
    <row r="199" spans="1:8" ht="33.75" x14ac:dyDescent="0.25">
      <c r="A199" s="6">
        <v>301350</v>
      </c>
      <c r="B199" s="65" t="s">
        <v>2899</v>
      </c>
      <c r="C199" s="8" t="s">
        <v>2900</v>
      </c>
      <c r="D199" s="66" t="s">
        <v>2901</v>
      </c>
      <c r="E199" s="70">
        <v>44.648000000000003</v>
      </c>
      <c r="F199" s="8">
        <v>1</v>
      </c>
      <c r="G199" s="8" t="s">
        <v>533</v>
      </c>
      <c r="H199" s="42"/>
    </row>
    <row r="200" spans="1:8" ht="33.75" x14ac:dyDescent="0.25">
      <c r="A200" s="6">
        <v>301351</v>
      </c>
      <c r="B200" s="65" t="s">
        <v>2920</v>
      </c>
      <c r="C200" s="8" t="s">
        <v>2921</v>
      </c>
      <c r="D200" s="66" t="s">
        <v>2922</v>
      </c>
      <c r="E200" s="70">
        <v>55.951999999999998</v>
      </c>
      <c r="F200" s="8">
        <v>1</v>
      </c>
      <c r="G200" s="8" t="s">
        <v>533</v>
      </c>
      <c r="H200" s="42"/>
    </row>
    <row r="201" spans="1:8" ht="33.75" x14ac:dyDescent="0.25">
      <c r="A201" s="6">
        <v>301352</v>
      </c>
      <c r="B201" s="65" t="s">
        <v>2917</v>
      </c>
      <c r="C201" s="8" t="s">
        <v>2918</v>
      </c>
      <c r="D201" s="66" t="s">
        <v>2919</v>
      </c>
      <c r="E201" s="70">
        <v>70.84</v>
      </c>
      <c r="F201" s="8">
        <v>1</v>
      </c>
      <c r="G201" s="8" t="s">
        <v>533</v>
      </c>
      <c r="H201" s="42"/>
    </row>
    <row r="202" spans="1:8" ht="45" x14ac:dyDescent="0.25">
      <c r="A202" s="6">
        <v>300221</v>
      </c>
      <c r="B202" s="7" t="s">
        <v>171</v>
      </c>
      <c r="C202" s="8" t="s">
        <v>2495</v>
      </c>
      <c r="D202" s="9" t="s">
        <v>2496</v>
      </c>
      <c r="E202" s="70">
        <v>15.1525</v>
      </c>
      <c r="F202" s="72">
        <v>26</v>
      </c>
      <c r="G202" s="8" t="s">
        <v>464</v>
      </c>
      <c r="H202" s="42"/>
    </row>
    <row r="203" spans="1:8" ht="45" x14ac:dyDescent="0.25">
      <c r="A203" s="6">
        <v>300222</v>
      </c>
      <c r="B203" s="7" t="s">
        <v>172</v>
      </c>
      <c r="C203" s="8" t="s">
        <v>2493</v>
      </c>
      <c r="D203" s="9" t="s">
        <v>2494</v>
      </c>
      <c r="E203" s="70">
        <v>38.527499999999996</v>
      </c>
      <c r="F203" s="72">
        <v>20</v>
      </c>
      <c r="G203" s="8" t="s">
        <v>464</v>
      </c>
      <c r="H203" s="42"/>
    </row>
    <row r="204" spans="1:8" ht="45" x14ac:dyDescent="0.25">
      <c r="A204" s="6">
        <v>300223</v>
      </c>
      <c r="B204" s="7" t="s">
        <v>173</v>
      </c>
      <c r="C204" s="8" t="s">
        <v>2491</v>
      </c>
      <c r="D204" s="9" t="s">
        <v>2492</v>
      </c>
      <c r="E204" s="70">
        <v>129.72024999999999</v>
      </c>
      <c r="F204" s="72">
        <v>5</v>
      </c>
      <c r="G204" s="8" t="s">
        <v>464</v>
      </c>
      <c r="H204" s="42"/>
    </row>
    <row r="205" spans="1:8" ht="67.5" x14ac:dyDescent="0.25">
      <c r="A205" s="6">
        <v>301039</v>
      </c>
      <c r="B205" s="7" t="s">
        <v>115</v>
      </c>
      <c r="C205" s="8" t="s">
        <v>1471</v>
      </c>
      <c r="D205" s="9" t="s">
        <v>1472</v>
      </c>
      <c r="E205" s="70">
        <v>64.55</v>
      </c>
      <c r="F205" s="72">
        <v>20</v>
      </c>
      <c r="G205" s="8" t="s">
        <v>464</v>
      </c>
      <c r="H205" s="42"/>
    </row>
    <row r="206" spans="1:8" ht="67.5" x14ac:dyDescent="0.25">
      <c r="A206" s="6">
        <v>301040</v>
      </c>
      <c r="B206" s="7" t="s">
        <v>285</v>
      </c>
      <c r="C206" s="8" t="s">
        <v>1469</v>
      </c>
      <c r="D206" s="9" t="s">
        <v>1470</v>
      </c>
      <c r="E206" s="70">
        <v>69.510000000000005</v>
      </c>
      <c r="F206" s="72">
        <v>2</v>
      </c>
      <c r="G206" s="8" t="s">
        <v>464</v>
      </c>
      <c r="H206" s="42"/>
    </row>
    <row r="207" spans="1:8" ht="67.5" x14ac:dyDescent="0.25">
      <c r="A207" s="6">
        <v>301041</v>
      </c>
      <c r="B207" s="7" t="s">
        <v>116</v>
      </c>
      <c r="C207" s="8" t="s">
        <v>1467</v>
      </c>
      <c r="D207" s="9" t="s">
        <v>1468</v>
      </c>
      <c r="E207" s="70">
        <v>59.94</v>
      </c>
      <c r="F207" s="72">
        <v>45</v>
      </c>
      <c r="G207" s="8" t="s">
        <v>464</v>
      </c>
      <c r="H207" s="42"/>
    </row>
    <row r="208" spans="1:8" ht="67.5" x14ac:dyDescent="0.25">
      <c r="A208" s="6">
        <v>301042</v>
      </c>
      <c r="B208" s="7" t="s">
        <v>117</v>
      </c>
      <c r="C208" s="8" t="s">
        <v>1465</v>
      </c>
      <c r="D208" s="9" t="s">
        <v>1466</v>
      </c>
      <c r="E208" s="70">
        <v>129.59</v>
      </c>
      <c r="F208" s="72">
        <v>36</v>
      </c>
      <c r="G208" s="8" t="s">
        <v>464</v>
      </c>
      <c r="H208" s="42"/>
    </row>
    <row r="209" spans="1:8" ht="67.5" x14ac:dyDescent="0.25">
      <c r="A209" s="6">
        <v>301043</v>
      </c>
      <c r="B209" s="7" t="s">
        <v>190</v>
      </c>
      <c r="C209" s="8" t="s">
        <v>1463</v>
      </c>
      <c r="D209" s="9" t="s">
        <v>1464</v>
      </c>
      <c r="E209" s="70">
        <v>117.6</v>
      </c>
      <c r="F209" s="72">
        <v>4</v>
      </c>
      <c r="G209" s="8" t="s">
        <v>464</v>
      </c>
      <c r="H209" s="42"/>
    </row>
    <row r="210" spans="1:8" ht="67.5" x14ac:dyDescent="0.25">
      <c r="A210" s="6">
        <v>301044</v>
      </c>
      <c r="B210" s="7" t="s">
        <v>118</v>
      </c>
      <c r="C210" s="8" t="s">
        <v>1461</v>
      </c>
      <c r="D210" s="9" t="s">
        <v>1462</v>
      </c>
      <c r="E210" s="70">
        <v>117.36</v>
      </c>
      <c r="F210" s="72">
        <v>27</v>
      </c>
      <c r="G210" s="8" t="s">
        <v>464</v>
      </c>
      <c r="H210" s="42"/>
    </row>
    <row r="211" spans="1:8" ht="67.5" x14ac:dyDescent="0.25">
      <c r="A211" s="6">
        <v>301045</v>
      </c>
      <c r="B211" s="7" t="s">
        <v>218</v>
      </c>
      <c r="C211" s="8" t="s">
        <v>1459</v>
      </c>
      <c r="D211" s="9" t="s">
        <v>1460</v>
      </c>
      <c r="E211" s="70">
        <v>110.7</v>
      </c>
      <c r="F211" s="72">
        <v>29</v>
      </c>
      <c r="G211" s="8" t="s">
        <v>464</v>
      </c>
      <c r="H211" s="42"/>
    </row>
    <row r="212" spans="1:8" ht="67.5" x14ac:dyDescent="0.25">
      <c r="A212" s="6">
        <v>301046</v>
      </c>
      <c r="B212" s="7" t="s">
        <v>191</v>
      </c>
      <c r="C212" s="8" t="s">
        <v>1457</v>
      </c>
      <c r="D212" s="9" t="s">
        <v>1458</v>
      </c>
      <c r="E212" s="70">
        <v>291.23</v>
      </c>
      <c r="F212" s="72">
        <v>7</v>
      </c>
      <c r="G212" s="8" t="s">
        <v>464</v>
      </c>
      <c r="H212" s="42"/>
    </row>
    <row r="213" spans="1:8" ht="67.5" x14ac:dyDescent="0.25">
      <c r="A213" s="6">
        <v>301047</v>
      </c>
      <c r="B213" s="7" t="s">
        <v>192</v>
      </c>
      <c r="C213" s="8" t="s">
        <v>1455</v>
      </c>
      <c r="D213" s="9" t="s">
        <v>1456</v>
      </c>
      <c r="E213" s="70">
        <v>220.92</v>
      </c>
      <c r="F213" s="72">
        <v>5</v>
      </c>
      <c r="G213" s="8" t="s">
        <v>464</v>
      </c>
      <c r="H213" s="42"/>
    </row>
    <row r="214" spans="1:8" ht="67.5" x14ac:dyDescent="0.25">
      <c r="A214" s="6">
        <v>301048</v>
      </c>
      <c r="B214" s="7" t="s">
        <v>193</v>
      </c>
      <c r="C214" s="8" t="s">
        <v>1453</v>
      </c>
      <c r="D214" s="9" t="s">
        <v>1454</v>
      </c>
      <c r="E214" s="70">
        <v>226.48</v>
      </c>
      <c r="F214" s="72">
        <v>13</v>
      </c>
      <c r="G214" s="8" t="s">
        <v>464</v>
      </c>
      <c r="H214" s="42"/>
    </row>
    <row r="215" spans="1:8" ht="67.5" x14ac:dyDescent="0.25">
      <c r="A215" s="6">
        <v>301049</v>
      </c>
      <c r="B215" s="7" t="s">
        <v>119</v>
      </c>
      <c r="C215" s="8" t="s">
        <v>1451</v>
      </c>
      <c r="D215" s="9" t="s">
        <v>1452</v>
      </c>
      <c r="E215" s="70">
        <v>262.02</v>
      </c>
      <c r="F215" s="72">
        <v>4</v>
      </c>
      <c r="G215" s="8" t="s">
        <v>464</v>
      </c>
      <c r="H215" s="42"/>
    </row>
    <row r="216" spans="1:8" ht="67.5" x14ac:dyDescent="0.25">
      <c r="A216" s="6">
        <v>301050</v>
      </c>
      <c r="B216" s="7" t="s">
        <v>120</v>
      </c>
      <c r="C216" s="8" t="s">
        <v>1449</v>
      </c>
      <c r="D216" s="9" t="s">
        <v>1450</v>
      </c>
      <c r="E216" s="70">
        <v>263.48</v>
      </c>
      <c r="F216" s="72">
        <v>12</v>
      </c>
      <c r="G216" s="8" t="s">
        <v>464</v>
      </c>
      <c r="H216" s="42"/>
    </row>
    <row r="217" spans="1:8" ht="33.75" x14ac:dyDescent="0.25">
      <c r="A217" s="6">
        <v>300503</v>
      </c>
      <c r="B217" s="7" t="s">
        <v>223</v>
      </c>
      <c r="C217" s="8" t="s">
        <v>2062</v>
      </c>
      <c r="D217" s="9" t="s">
        <v>2063</v>
      </c>
      <c r="E217" s="70">
        <v>11.928000000000001</v>
      </c>
      <c r="F217" s="72">
        <v>9</v>
      </c>
      <c r="G217" s="8" t="s">
        <v>464</v>
      </c>
      <c r="H217" s="42"/>
    </row>
    <row r="218" spans="1:8" ht="33.75" x14ac:dyDescent="0.25">
      <c r="A218" s="6">
        <v>300504</v>
      </c>
      <c r="B218" s="7" t="s">
        <v>224</v>
      </c>
      <c r="C218" s="8" t="s">
        <v>2060</v>
      </c>
      <c r="D218" s="9" t="s">
        <v>2061</v>
      </c>
      <c r="E218" s="70">
        <v>16.914000000000001</v>
      </c>
      <c r="F218" s="72">
        <v>19</v>
      </c>
      <c r="G218" s="8" t="s">
        <v>464</v>
      </c>
      <c r="H218" s="42"/>
    </row>
    <row r="219" spans="1:8" ht="33.75" x14ac:dyDescent="0.25">
      <c r="A219" s="6">
        <v>300505</v>
      </c>
      <c r="B219" s="7" t="s">
        <v>225</v>
      </c>
      <c r="C219" s="8" t="s">
        <v>2058</v>
      </c>
      <c r="D219" s="9" t="s">
        <v>2059</v>
      </c>
      <c r="E219" s="70">
        <v>28.391999999999999</v>
      </c>
      <c r="F219" s="72">
        <v>7</v>
      </c>
      <c r="G219" s="8" t="s">
        <v>464</v>
      </c>
      <c r="H219" s="42"/>
    </row>
    <row r="220" spans="1:8" ht="33.75" x14ac:dyDescent="0.25">
      <c r="A220" s="6">
        <v>300508</v>
      </c>
      <c r="B220" s="7" t="s">
        <v>227</v>
      </c>
      <c r="C220" s="8" t="s">
        <v>2052</v>
      </c>
      <c r="D220" s="9" t="s">
        <v>2053</v>
      </c>
      <c r="E220" s="70">
        <v>40.331999999999994</v>
      </c>
      <c r="F220" s="72">
        <v>15</v>
      </c>
      <c r="G220" s="8" t="s">
        <v>464</v>
      </c>
      <c r="H220" s="42"/>
    </row>
    <row r="221" spans="1:8" ht="33.75" x14ac:dyDescent="0.25">
      <c r="A221" s="6">
        <v>300506</v>
      </c>
      <c r="B221" s="7" t="s">
        <v>226</v>
      </c>
      <c r="C221" s="8" t="s">
        <v>2056</v>
      </c>
      <c r="D221" s="9" t="s">
        <v>2057</v>
      </c>
      <c r="E221" s="70">
        <v>56.375999999999998</v>
      </c>
      <c r="F221" s="72">
        <v>12</v>
      </c>
      <c r="G221" s="8" t="s">
        <v>464</v>
      </c>
      <c r="H221" s="42"/>
    </row>
    <row r="222" spans="1:8" ht="33.75" x14ac:dyDescent="0.25">
      <c r="A222" s="6">
        <v>300509</v>
      </c>
      <c r="B222" s="7" t="s">
        <v>228</v>
      </c>
      <c r="C222" s="8" t="s">
        <v>2050</v>
      </c>
      <c r="D222" s="9" t="s">
        <v>2051</v>
      </c>
      <c r="E222" s="70">
        <v>102.828</v>
      </c>
      <c r="F222" s="72">
        <v>3</v>
      </c>
      <c r="G222" s="8" t="s">
        <v>464</v>
      </c>
      <c r="H222" s="42"/>
    </row>
    <row r="223" spans="1:8" ht="33.75" x14ac:dyDescent="0.25">
      <c r="A223" s="6">
        <v>300507</v>
      </c>
      <c r="B223" s="7" t="s">
        <v>157</v>
      </c>
      <c r="C223" s="8" t="s">
        <v>2054</v>
      </c>
      <c r="D223" s="9" t="s">
        <v>2055</v>
      </c>
      <c r="E223" s="70">
        <v>93.912000000000006</v>
      </c>
      <c r="F223" s="72">
        <v>19</v>
      </c>
      <c r="G223" s="8" t="s">
        <v>464</v>
      </c>
      <c r="H223" s="42"/>
    </row>
    <row r="224" spans="1:8" ht="45" x14ac:dyDescent="0.25">
      <c r="A224" s="6" t="s">
        <v>557</v>
      </c>
      <c r="B224" s="7" t="s">
        <v>558</v>
      </c>
      <c r="C224" s="8" t="s">
        <v>559</v>
      </c>
      <c r="D224" s="9" t="s">
        <v>560</v>
      </c>
      <c r="E224" s="70">
        <v>11.496</v>
      </c>
      <c r="F224" s="72">
        <v>13</v>
      </c>
      <c r="G224" s="8" t="s">
        <v>464</v>
      </c>
      <c r="H224" s="42"/>
    </row>
    <row r="225" spans="1:8" ht="45" x14ac:dyDescent="0.25">
      <c r="A225" s="6">
        <v>300510</v>
      </c>
      <c r="B225" s="7" t="s">
        <v>231</v>
      </c>
      <c r="C225" s="8" t="s">
        <v>2048</v>
      </c>
      <c r="D225" s="9" t="s">
        <v>2049</v>
      </c>
      <c r="E225" s="70">
        <v>9.3360000000000003</v>
      </c>
      <c r="F225" s="72">
        <v>4</v>
      </c>
      <c r="G225" s="8" t="s">
        <v>464</v>
      </c>
      <c r="H225" s="42"/>
    </row>
    <row r="226" spans="1:8" ht="45" x14ac:dyDescent="0.25">
      <c r="A226" s="6">
        <v>300511</v>
      </c>
      <c r="B226" s="7" t="s">
        <v>29</v>
      </c>
      <c r="C226" s="8" t="s">
        <v>2046</v>
      </c>
      <c r="D226" s="9" t="s">
        <v>2047</v>
      </c>
      <c r="E226" s="70">
        <v>13.907999999999999</v>
      </c>
      <c r="F226" s="72">
        <v>40</v>
      </c>
      <c r="G226" s="8" t="s">
        <v>464</v>
      </c>
      <c r="H226" s="42"/>
    </row>
    <row r="227" spans="1:8" ht="45" x14ac:dyDescent="0.25">
      <c r="A227" s="6">
        <v>300512</v>
      </c>
      <c r="B227" s="7" t="s">
        <v>229</v>
      </c>
      <c r="C227" s="8" t="s">
        <v>2044</v>
      </c>
      <c r="D227" s="9" t="s">
        <v>2045</v>
      </c>
      <c r="E227" s="70">
        <v>23.112000000000002</v>
      </c>
      <c r="F227" s="72">
        <v>11</v>
      </c>
      <c r="G227" s="8" t="s">
        <v>464</v>
      </c>
      <c r="H227" s="42"/>
    </row>
    <row r="228" spans="1:8" ht="45" x14ac:dyDescent="0.25">
      <c r="A228" s="6">
        <v>300513</v>
      </c>
      <c r="B228" s="7" t="s">
        <v>158</v>
      </c>
      <c r="C228" s="8" t="s">
        <v>2042</v>
      </c>
      <c r="D228" s="9" t="s">
        <v>2043</v>
      </c>
      <c r="E228" s="70">
        <v>46.338000000000001</v>
      </c>
      <c r="F228" s="72">
        <v>36</v>
      </c>
      <c r="G228" s="8" t="s">
        <v>464</v>
      </c>
      <c r="H228" s="42"/>
    </row>
    <row r="229" spans="1:8" ht="45" x14ac:dyDescent="0.25">
      <c r="A229" s="6">
        <v>300515</v>
      </c>
      <c r="B229" s="7" t="s">
        <v>230</v>
      </c>
      <c r="C229" s="8" t="s">
        <v>2040</v>
      </c>
      <c r="D229" s="9" t="s">
        <v>2041</v>
      </c>
      <c r="E229" s="70">
        <v>76.307999999999993</v>
      </c>
      <c r="F229" s="72">
        <v>20</v>
      </c>
      <c r="G229" s="8" t="s">
        <v>464</v>
      </c>
      <c r="H229" s="42"/>
    </row>
    <row r="230" spans="1:8" ht="45" x14ac:dyDescent="0.25">
      <c r="A230" s="6">
        <v>300210</v>
      </c>
      <c r="B230" s="7" t="s">
        <v>2521</v>
      </c>
      <c r="C230" s="8" t="s">
        <v>2522</v>
      </c>
      <c r="D230" s="9" t="s">
        <v>2523</v>
      </c>
      <c r="E230" s="70">
        <v>16.428249999999998</v>
      </c>
      <c r="F230" s="72">
        <v>42</v>
      </c>
      <c r="G230" s="8" t="s">
        <v>464</v>
      </c>
      <c r="H230" s="42"/>
    </row>
    <row r="231" spans="1:8" ht="45" x14ac:dyDescent="0.25">
      <c r="A231" s="6">
        <v>300211</v>
      </c>
      <c r="B231" s="7" t="s">
        <v>2518</v>
      </c>
      <c r="C231" s="8" t="s">
        <v>2519</v>
      </c>
      <c r="D231" s="9" t="s">
        <v>2520</v>
      </c>
      <c r="E231" s="70">
        <v>39.947500000000005</v>
      </c>
      <c r="F231" s="72">
        <v>28</v>
      </c>
      <c r="G231" s="8" t="s">
        <v>464</v>
      </c>
      <c r="H231" s="42"/>
    </row>
    <row r="232" spans="1:8" ht="45" x14ac:dyDescent="0.25">
      <c r="A232" s="6">
        <v>301725</v>
      </c>
      <c r="B232" s="7" t="s">
        <v>1134</v>
      </c>
      <c r="C232" s="8" t="s">
        <v>1135</v>
      </c>
      <c r="D232" s="9" t="s">
        <v>1136</v>
      </c>
      <c r="E232" s="70">
        <v>87.623999999999995</v>
      </c>
      <c r="F232" s="72">
        <v>2</v>
      </c>
      <c r="G232" s="8" t="s">
        <v>464</v>
      </c>
      <c r="H232" s="42"/>
    </row>
    <row r="233" spans="1:8" ht="45" x14ac:dyDescent="0.25">
      <c r="A233" s="6">
        <v>300212</v>
      </c>
      <c r="B233" s="7" t="s">
        <v>2515</v>
      </c>
      <c r="C233" s="8" t="s">
        <v>2516</v>
      </c>
      <c r="D233" s="9" t="s">
        <v>2517</v>
      </c>
      <c r="E233" s="70">
        <v>89.175749999999994</v>
      </c>
      <c r="F233" s="72">
        <v>39</v>
      </c>
      <c r="G233" s="8" t="s">
        <v>464</v>
      </c>
      <c r="H233" s="42"/>
    </row>
    <row r="234" spans="1:8" ht="45" x14ac:dyDescent="0.25">
      <c r="A234" s="6">
        <v>300218</v>
      </c>
      <c r="B234" s="7" t="s">
        <v>2503</v>
      </c>
      <c r="C234" s="8" t="s">
        <v>2504</v>
      </c>
      <c r="D234" s="9" t="s">
        <v>2505</v>
      </c>
      <c r="E234" s="70">
        <v>17.205500000000001</v>
      </c>
      <c r="F234" s="72">
        <v>146</v>
      </c>
      <c r="G234" s="8" t="s">
        <v>464</v>
      </c>
      <c r="H234" s="42"/>
    </row>
    <row r="235" spans="1:8" ht="45" x14ac:dyDescent="0.25">
      <c r="A235" s="6">
        <v>300219</v>
      </c>
      <c r="B235" s="7" t="s">
        <v>2500</v>
      </c>
      <c r="C235" s="8" t="s">
        <v>2501</v>
      </c>
      <c r="D235" s="9" t="s">
        <v>2502</v>
      </c>
      <c r="E235" s="70">
        <v>35.424500000000002</v>
      </c>
      <c r="F235" s="72">
        <v>119</v>
      </c>
      <c r="G235" s="8" t="s">
        <v>464</v>
      </c>
      <c r="H235" s="42"/>
    </row>
    <row r="236" spans="1:8" ht="45" x14ac:dyDescent="0.25">
      <c r="A236" s="6">
        <v>300220</v>
      </c>
      <c r="B236" s="7" t="s">
        <v>2497</v>
      </c>
      <c r="C236" s="8" t="s">
        <v>2498</v>
      </c>
      <c r="D236" s="9" t="s">
        <v>2499</v>
      </c>
      <c r="E236" s="70">
        <v>73.246000000000009</v>
      </c>
      <c r="F236" s="72">
        <v>50</v>
      </c>
      <c r="G236" s="8" t="s">
        <v>464</v>
      </c>
      <c r="H236" s="42"/>
    </row>
    <row r="237" spans="1:8" ht="45" x14ac:dyDescent="0.25">
      <c r="A237" s="6">
        <v>301769</v>
      </c>
      <c r="B237" s="7" t="s">
        <v>1085</v>
      </c>
      <c r="C237" s="8" t="s">
        <v>1086</v>
      </c>
      <c r="D237" s="9" t="s">
        <v>1087</v>
      </c>
      <c r="E237" s="70">
        <v>76.516999999999996</v>
      </c>
      <c r="F237" s="72">
        <v>3</v>
      </c>
      <c r="G237" s="8" t="s">
        <v>464</v>
      </c>
      <c r="H237" s="42"/>
    </row>
    <row r="238" spans="1:8" ht="45" x14ac:dyDescent="0.25">
      <c r="A238" s="6">
        <v>301770</v>
      </c>
      <c r="B238" s="7" t="s">
        <v>1082</v>
      </c>
      <c r="C238" s="8" t="s">
        <v>1083</v>
      </c>
      <c r="D238" s="9" t="s">
        <v>1084</v>
      </c>
      <c r="E238" s="70">
        <v>380.61073966942155</v>
      </c>
      <c r="F238" s="72">
        <v>5</v>
      </c>
      <c r="G238" s="8" t="s">
        <v>464</v>
      </c>
      <c r="H238" s="42"/>
    </row>
    <row r="239" spans="1:8" ht="33.75" x14ac:dyDescent="0.25">
      <c r="A239" s="6">
        <v>105305</v>
      </c>
      <c r="B239" s="7" t="s">
        <v>829</v>
      </c>
      <c r="C239" s="8" t="s">
        <v>830</v>
      </c>
      <c r="D239" s="9" t="s">
        <v>831</v>
      </c>
      <c r="E239" s="70">
        <v>10.703000000000001</v>
      </c>
      <c r="F239" s="72">
        <v>6</v>
      </c>
      <c r="G239" s="8" t="s">
        <v>464</v>
      </c>
      <c r="H239" s="42"/>
    </row>
    <row r="240" spans="1:8" ht="135" x14ac:dyDescent="0.25">
      <c r="A240" s="6">
        <v>300213</v>
      </c>
      <c r="B240" s="7" t="s">
        <v>2512</v>
      </c>
      <c r="C240" s="8" t="s">
        <v>2513</v>
      </c>
      <c r="D240" s="9" t="s">
        <v>2514</v>
      </c>
      <c r="E240" s="70">
        <v>82.68</v>
      </c>
      <c r="F240" s="72">
        <v>225</v>
      </c>
      <c r="G240" s="8" t="s">
        <v>464</v>
      </c>
      <c r="H240" s="42"/>
    </row>
    <row r="241" spans="1:8" ht="135" x14ac:dyDescent="0.25">
      <c r="A241" s="6">
        <v>300214</v>
      </c>
      <c r="B241" s="7" t="s">
        <v>2509</v>
      </c>
      <c r="C241" s="8" t="s">
        <v>2510</v>
      </c>
      <c r="D241" s="9" t="s">
        <v>2511</v>
      </c>
      <c r="E241" s="70">
        <v>88.920000000000016</v>
      </c>
      <c r="F241" s="72">
        <v>31</v>
      </c>
      <c r="G241" s="8" t="s">
        <v>464</v>
      </c>
      <c r="H241" s="42"/>
    </row>
    <row r="242" spans="1:8" ht="135" x14ac:dyDescent="0.25">
      <c r="A242" s="6">
        <v>300215</v>
      </c>
      <c r="B242" s="7" t="s">
        <v>2506</v>
      </c>
      <c r="C242" s="8" t="s">
        <v>2507</v>
      </c>
      <c r="D242" s="9" t="s">
        <v>2508</v>
      </c>
      <c r="E242" s="70">
        <v>100.49</v>
      </c>
      <c r="F242" s="72">
        <v>8</v>
      </c>
      <c r="G242" s="8" t="s">
        <v>464</v>
      </c>
      <c r="H242" s="42"/>
    </row>
    <row r="243" spans="1:8" ht="33.75" x14ac:dyDescent="0.25">
      <c r="A243" s="6">
        <v>105708</v>
      </c>
      <c r="B243" s="7" t="s">
        <v>832</v>
      </c>
      <c r="C243" s="8" t="s">
        <v>833</v>
      </c>
      <c r="D243" s="9" t="s">
        <v>834</v>
      </c>
      <c r="E243" s="70">
        <v>9.7680000000000007</v>
      </c>
      <c r="F243" s="72">
        <v>28</v>
      </c>
      <c r="G243" s="8" t="s">
        <v>464</v>
      </c>
      <c r="H243" s="42"/>
    </row>
    <row r="244" spans="1:8" ht="33.75" x14ac:dyDescent="0.25">
      <c r="A244" s="6">
        <v>300492</v>
      </c>
      <c r="B244" s="7" t="s">
        <v>2085</v>
      </c>
      <c r="C244" s="8" t="s">
        <v>2086</v>
      </c>
      <c r="D244" s="9" t="s">
        <v>2087</v>
      </c>
      <c r="E244" s="70">
        <v>8.7119999999999997</v>
      </c>
      <c r="F244" s="72">
        <v>45</v>
      </c>
      <c r="G244" s="8" t="s">
        <v>464</v>
      </c>
      <c r="H244" s="42"/>
    </row>
    <row r="245" spans="1:8" ht="33.75" x14ac:dyDescent="0.25">
      <c r="A245" s="6">
        <v>300493</v>
      </c>
      <c r="B245" s="7" t="s">
        <v>2082</v>
      </c>
      <c r="C245" s="8" t="s">
        <v>2083</v>
      </c>
      <c r="D245" s="9" t="s">
        <v>2084</v>
      </c>
      <c r="E245" s="70">
        <v>13.632</v>
      </c>
      <c r="F245" s="72">
        <v>3852</v>
      </c>
      <c r="G245" s="8" t="s">
        <v>464</v>
      </c>
      <c r="H245" s="42"/>
    </row>
    <row r="246" spans="1:8" ht="33.75" x14ac:dyDescent="0.25">
      <c r="A246" s="6">
        <v>300494</v>
      </c>
      <c r="B246" s="7" t="s">
        <v>2079</v>
      </c>
      <c r="C246" s="8" t="s">
        <v>2080</v>
      </c>
      <c r="D246" s="9" t="s">
        <v>2081</v>
      </c>
      <c r="E246" s="70">
        <v>22.481999999999999</v>
      </c>
      <c r="F246" s="72">
        <v>2371</v>
      </c>
      <c r="G246" s="8" t="s">
        <v>464</v>
      </c>
      <c r="H246" s="42"/>
    </row>
    <row r="247" spans="1:8" ht="33.75" x14ac:dyDescent="0.25">
      <c r="A247" s="6">
        <v>300495</v>
      </c>
      <c r="B247" s="7" t="s">
        <v>2076</v>
      </c>
      <c r="C247" s="8" t="s">
        <v>2077</v>
      </c>
      <c r="D247" s="9" t="s">
        <v>2078</v>
      </c>
      <c r="E247" s="70">
        <v>41.388000000000005</v>
      </c>
      <c r="F247" s="72">
        <v>2918</v>
      </c>
      <c r="G247" s="8" t="s">
        <v>464</v>
      </c>
      <c r="H247" s="42"/>
    </row>
    <row r="248" spans="1:8" ht="33.75" x14ac:dyDescent="0.25">
      <c r="A248" s="6">
        <v>300496</v>
      </c>
      <c r="B248" s="7" t="s">
        <v>2073</v>
      </c>
      <c r="C248" s="8" t="s">
        <v>2074</v>
      </c>
      <c r="D248" s="9" t="s">
        <v>2075</v>
      </c>
      <c r="E248" s="70">
        <v>72.49799999999999</v>
      </c>
      <c r="F248" s="72">
        <v>179</v>
      </c>
      <c r="G248" s="8" t="s">
        <v>464</v>
      </c>
      <c r="H248" s="42"/>
    </row>
    <row r="249" spans="1:8" ht="33.75" x14ac:dyDescent="0.25">
      <c r="A249" s="6">
        <v>301803</v>
      </c>
      <c r="B249" s="7" t="s">
        <v>1036</v>
      </c>
      <c r="C249" s="8" t="s">
        <v>1037</v>
      </c>
      <c r="D249" s="9" t="s">
        <v>1038</v>
      </c>
      <c r="E249" s="70">
        <v>17.04</v>
      </c>
      <c r="F249" s="72">
        <v>93</v>
      </c>
      <c r="G249" s="8" t="s">
        <v>464</v>
      </c>
      <c r="H249" s="42"/>
    </row>
    <row r="250" spans="1:8" ht="33.75" x14ac:dyDescent="0.25">
      <c r="A250" s="6">
        <v>301804</v>
      </c>
      <c r="B250" s="7" t="s">
        <v>1033</v>
      </c>
      <c r="C250" s="8" t="s">
        <v>1034</v>
      </c>
      <c r="D250" s="9" t="s">
        <v>1035</v>
      </c>
      <c r="E250" s="70">
        <v>27.995999999999999</v>
      </c>
      <c r="F250" s="72">
        <v>86</v>
      </c>
      <c r="G250" s="8" t="s">
        <v>464</v>
      </c>
      <c r="H250" s="42"/>
    </row>
    <row r="251" spans="1:8" ht="33.75" x14ac:dyDescent="0.25">
      <c r="A251" s="6">
        <v>301805</v>
      </c>
      <c r="B251" s="7" t="s">
        <v>1030</v>
      </c>
      <c r="C251" s="8" t="s">
        <v>1031</v>
      </c>
      <c r="D251" s="9" t="s">
        <v>1032</v>
      </c>
      <c r="E251" s="70">
        <v>34.872</v>
      </c>
      <c r="F251" s="72">
        <v>121</v>
      </c>
      <c r="G251" s="8" t="s">
        <v>464</v>
      </c>
      <c r="H251" s="42"/>
    </row>
    <row r="252" spans="1:8" ht="33.75" x14ac:dyDescent="0.25">
      <c r="A252" s="6">
        <v>300482</v>
      </c>
      <c r="B252" s="7" t="s">
        <v>2115</v>
      </c>
      <c r="C252" s="8" t="s">
        <v>2116</v>
      </c>
      <c r="D252" s="9" t="s">
        <v>2117</v>
      </c>
      <c r="E252" s="70">
        <v>10.974</v>
      </c>
      <c r="F252" s="72">
        <v>8</v>
      </c>
      <c r="G252" s="8" t="s">
        <v>464</v>
      </c>
      <c r="H252" s="42"/>
    </row>
    <row r="253" spans="1:8" ht="33.75" x14ac:dyDescent="0.25">
      <c r="A253" s="6">
        <v>300483</v>
      </c>
      <c r="B253" s="7" t="s">
        <v>2112</v>
      </c>
      <c r="C253" s="8" t="s">
        <v>2113</v>
      </c>
      <c r="D253" s="9" t="s">
        <v>2114</v>
      </c>
      <c r="E253" s="70">
        <v>13.676200000000001</v>
      </c>
      <c r="F253" s="72">
        <v>134</v>
      </c>
      <c r="G253" s="8" t="s">
        <v>464</v>
      </c>
      <c r="H253" s="42"/>
    </row>
    <row r="254" spans="1:8" ht="33.75" x14ac:dyDescent="0.25">
      <c r="A254" s="6">
        <v>300484</v>
      </c>
      <c r="B254" s="7" t="s">
        <v>2109</v>
      </c>
      <c r="C254" s="8" t="s">
        <v>2110</v>
      </c>
      <c r="D254" s="9" t="s">
        <v>2111</v>
      </c>
      <c r="E254" s="70">
        <v>26.358000000000001</v>
      </c>
      <c r="F254" s="72">
        <v>17</v>
      </c>
      <c r="G254" s="8" t="s">
        <v>464</v>
      </c>
      <c r="H254" s="42"/>
    </row>
    <row r="255" spans="1:8" ht="33.75" x14ac:dyDescent="0.25">
      <c r="A255" s="6">
        <v>300485</v>
      </c>
      <c r="B255" s="7" t="s">
        <v>2106</v>
      </c>
      <c r="C255" s="8" t="s">
        <v>2107</v>
      </c>
      <c r="D255" s="9" t="s">
        <v>2108</v>
      </c>
      <c r="E255" s="70">
        <v>15.311999999999999</v>
      </c>
      <c r="F255" s="72">
        <v>129</v>
      </c>
      <c r="G255" s="8" t="s">
        <v>464</v>
      </c>
      <c r="H255" s="42"/>
    </row>
    <row r="256" spans="1:8" ht="33.75" x14ac:dyDescent="0.25">
      <c r="A256" s="6">
        <v>300486</v>
      </c>
      <c r="B256" s="7" t="s">
        <v>2103</v>
      </c>
      <c r="C256" s="8" t="s">
        <v>2104</v>
      </c>
      <c r="D256" s="9" t="s">
        <v>2105</v>
      </c>
      <c r="E256" s="70">
        <v>29.957999999999998</v>
      </c>
      <c r="F256" s="72">
        <v>1663</v>
      </c>
      <c r="G256" s="8" t="s">
        <v>464</v>
      </c>
      <c r="H256" s="42"/>
    </row>
    <row r="257" spans="1:8" ht="33.75" x14ac:dyDescent="0.25">
      <c r="A257" s="6">
        <v>300487</v>
      </c>
      <c r="B257" s="7" t="s">
        <v>2100</v>
      </c>
      <c r="C257" s="8" t="s">
        <v>2101</v>
      </c>
      <c r="D257" s="9" t="s">
        <v>2102</v>
      </c>
      <c r="E257" s="70">
        <v>49.775999999999996</v>
      </c>
      <c r="F257" s="72">
        <v>36</v>
      </c>
      <c r="G257" s="8" t="s">
        <v>464</v>
      </c>
      <c r="H257" s="42"/>
    </row>
    <row r="258" spans="1:8" ht="33.75" x14ac:dyDescent="0.25">
      <c r="A258" s="6">
        <v>300497</v>
      </c>
      <c r="B258" s="7" t="s">
        <v>2070</v>
      </c>
      <c r="C258" s="8" t="s">
        <v>2071</v>
      </c>
      <c r="D258" s="9" t="s">
        <v>2072</v>
      </c>
      <c r="E258" s="70">
        <v>31.158000000000001</v>
      </c>
      <c r="F258" s="72">
        <v>8</v>
      </c>
      <c r="G258" s="8" t="s">
        <v>464</v>
      </c>
      <c r="H258" s="42"/>
    </row>
    <row r="259" spans="1:8" ht="33.75" x14ac:dyDescent="0.25">
      <c r="A259" s="6">
        <v>300498</v>
      </c>
      <c r="B259" s="7" t="s">
        <v>2067</v>
      </c>
      <c r="C259" s="8" t="s">
        <v>2068</v>
      </c>
      <c r="D259" s="9" t="s">
        <v>2069</v>
      </c>
      <c r="E259" s="70">
        <v>33.549999999999997</v>
      </c>
      <c r="F259" s="72">
        <v>111</v>
      </c>
      <c r="G259" s="8" t="s">
        <v>464</v>
      </c>
      <c r="H259" s="42"/>
    </row>
    <row r="260" spans="1:8" ht="33.75" x14ac:dyDescent="0.25">
      <c r="A260" s="6">
        <v>300500</v>
      </c>
      <c r="B260" s="7" t="s">
        <v>2064</v>
      </c>
      <c r="C260" s="8" t="s">
        <v>2065</v>
      </c>
      <c r="D260" s="9" t="s">
        <v>2066</v>
      </c>
      <c r="E260" s="70">
        <v>38.759999999999991</v>
      </c>
      <c r="F260" s="72">
        <v>39</v>
      </c>
      <c r="G260" s="8" t="s">
        <v>464</v>
      </c>
      <c r="H260" s="42"/>
    </row>
    <row r="261" spans="1:8" ht="33.75" x14ac:dyDescent="0.25">
      <c r="A261" s="6">
        <v>301821</v>
      </c>
      <c r="B261" s="7" t="s">
        <v>984</v>
      </c>
      <c r="C261" s="8" t="s">
        <v>985</v>
      </c>
      <c r="D261" s="9" t="s">
        <v>986</v>
      </c>
      <c r="E261" s="70">
        <v>6.0780000000000003</v>
      </c>
      <c r="F261" s="72">
        <v>59</v>
      </c>
      <c r="G261" s="8" t="s">
        <v>464</v>
      </c>
      <c r="H261" s="42"/>
    </row>
    <row r="262" spans="1:8" ht="33.75" x14ac:dyDescent="0.25">
      <c r="A262" s="6">
        <v>300488</v>
      </c>
      <c r="B262" s="7" t="s">
        <v>2097</v>
      </c>
      <c r="C262" s="8" t="s">
        <v>2098</v>
      </c>
      <c r="D262" s="9" t="s">
        <v>2099</v>
      </c>
      <c r="E262" s="70">
        <v>5.9879999999999995</v>
      </c>
      <c r="F262" s="72">
        <v>55</v>
      </c>
      <c r="G262" s="8" t="s">
        <v>464</v>
      </c>
      <c r="H262" s="42"/>
    </row>
    <row r="263" spans="1:8" ht="33.75" x14ac:dyDescent="0.25">
      <c r="A263" s="6">
        <v>301072</v>
      </c>
      <c r="B263" s="7" t="s">
        <v>1425</v>
      </c>
      <c r="C263" s="8" t="s">
        <v>1426</v>
      </c>
      <c r="D263" s="9" t="s">
        <v>1427</v>
      </c>
      <c r="E263" s="70">
        <v>9.8879999999999999</v>
      </c>
      <c r="F263" s="72">
        <v>356</v>
      </c>
      <c r="G263" s="8" t="s">
        <v>464</v>
      </c>
      <c r="H263" s="42"/>
    </row>
    <row r="264" spans="1:8" ht="33.75" x14ac:dyDescent="0.25">
      <c r="A264" s="6">
        <v>300489</v>
      </c>
      <c r="B264" s="7" t="s">
        <v>2094</v>
      </c>
      <c r="C264" s="8" t="s">
        <v>2095</v>
      </c>
      <c r="D264" s="9" t="s">
        <v>2096</v>
      </c>
      <c r="E264" s="70">
        <v>9.0539999999999985</v>
      </c>
      <c r="F264" s="72">
        <v>1188</v>
      </c>
      <c r="G264" s="8" t="s">
        <v>464</v>
      </c>
      <c r="H264" s="42"/>
    </row>
    <row r="265" spans="1:8" ht="33.75" x14ac:dyDescent="0.25">
      <c r="A265" s="6">
        <v>300490</v>
      </c>
      <c r="B265" s="7" t="s">
        <v>2091</v>
      </c>
      <c r="C265" s="8" t="s">
        <v>2092</v>
      </c>
      <c r="D265" s="9" t="s">
        <v>2093</v>
      </c>
      <c r="E265" s="70">
        <v>15.293999999999999</v>
      </c>
      <c r="F265" s="72">
        <v>121</v>
      </c>
      <c r="G265" s="8" t="s">
        <v>464</v>
      </c>
      <c r="H265" s="42"/>
    </row>
    <row r="266" spans="1:8" ht="33.75" x14ac:dyDescent="0.25">
      <c r="A266" s="6">
        <v>301070</v>
      </c>
      <c r="B266" s="7" t="s">
        <v>1428</v>
      </c>
      <c r="C266" s="8" t="s">
        <v>1429</v>
      </c>
      <c r="D266" s="9" t="s">
        <v>1430</v>
      </c>
      <c r="E266" s="70">
        <v>23.915999999999997</v>
      </c>
      <c r="F266" s="72">
        <v>55</v>
      </c>
      <c r="G266" s="8" t="s">
        <v>464</v>
      </c>
      <c r="H266" s="42"/>
    </row>
    <row r="267" spans="1:8" ht="33.75" x14ac:dyDescent="0.25">
      <c r="A267" s="6">
        <v>300491</v>
      </c>
      <c r="B267" s="7" t="s">
        <v>2088</v>
      </c>
      <c r="C267" s="8" t="s">
        <v>2089</v>
      </c>
      <c r="D267" s="9" t="s">
        <v>2090</v>
      </c>
      <c r="E267" s="70">
        <v>23.915999999999997</v>
      </c>
      <c r="F267" s="72">
        <v>93</v>
      </c>
      <c r="G267" s="8" t="s">
        <v>464</v>
      </c>
      <c r="H267" s="42"/>
    </row>
    <row r="268" spans="1:8" ht="45" x14ac:dyDescent="0.25">
      <c r="A268" s="6">
        <v>301344</v>
      </c>
      <c r="B268" s="7" t="s">
        <v>1301</v>
      </c>
      <c r="C268" s="8" t="s">
        <v>1302</v>
      </c>
      <c r="D268" s="9" t="s">
        <v>1303</v>
      </c>
      <c r="E268" s="70">
        <v>15.253</v>
      </c>
      <c r="F268" s="72">
        <v>15</v>
      </c>
      <c r="G268" s="8" t="s">
        <v>464</v>
      </c>
      <c r="H268" s="42"/>
    </row>
    <row r="269" spans="1:8" ht="45" x14ac:dyDescent="0.25">
      <c r="A269" s="6">
        <v>301849</v>
      </c>
      <c r="B269" s="7" t="s">
        <v>973</v>
      </c>
      <c r="C269" s="8" t="s">
        <v>974</v>
      </c>
      <c r="D269" s="9" t="s">
        <v>975</v>
      </c>
      <c r="E269" s="70">
        <v>82.5</v>
      </c>
      <c r="F269" s="72">
        <v>3</v>
      </c>
      <c r="G269" s="8" t="s">
        <v>464</v>
      </c>
      <c r="H269" s="42"/>
    </row>
    <row r="270" spans="1:8" ht="33.75" x14ac:dyDescent="0.25">
      <c r="A270" s="6">
        <v>300225</v>
      </c>
      <c r="B270" s="7" t="s">
        <v>2488</v>
      </c>
      <c r="C270" s="8" t="s">
        <v>2489</v>
      </c>
      <c r="D270" s="9" t="s">
        <v>2490</v>
      </c>
      <c r="E270" s="70">
        <v>24.249500000000001</v>
      </c>
      <c r="F270" s="72">
        <v>27</v>
      </c>
      <c r="G270" s="8" t="s">
        <v>464</v>
      </c>
      <c r="H270" s="42"/>
    </row>
    <row r="271" spans="1:8" ht="33.75" x14ac:dyDescent="0.25">
      <c r="A271" s="6">
        <v>300226</v>
      </c>
      <c r="B271" s="7" t="s">
        <v>2485</v>
      </c>
      <c r="C271" s="8" t="s">
        <v>2486</v>
      </c>
      <c r="D271" s="9" t="s">
        <v>2487</v>
      </c>
      <c r="E271" s="70">
        <v>243.63900000000001</v>
      </c>
      <c r="F271" s="72">
        <v>9</v>
      </c>
      <c r="G271" s="8" t="s">
        <v>464</v>
      </c>
      <c r="H271" s="42"/>
    </row>
    <row r="272" spans="1:8" ht="33.75" x14ac:dyDescent="0.25">
      <c r="A272" s="6">
        <v>301203</v>
      </c>
      <c r="B272" s="7" t="s">
        <v>81</v>
      </c>
      <c r="C272" s="8" t="s">
        <v>1340</v>
      </c>
      <c r="D272" s="9" t="s">
        <v>1341</v>
      </c>
      <c r="E272" s="70">
        <v>4.0735000000000001</v>
      </c>
      <c r="F272" s="72">
        <v>11</v>
      </c>
      <c r="G272" s="8" t="s">
        <v>464</v>
      </c>
      <c r="H272" s="42"/>
    </row>
    <row r="273" spans="1:8" ht="33.75" x14ac:dyDescent="0.25">
      <c r="A273" s="6">
        <v>301204</v>
      </c>
      <c r="B273" s="7" t="s">
        <v>308</v>
      </c>
      <c r="C273" s="8" t="s">
        <v>1338</v>
      </c>
      <c r="D273" s="9" t="s">
        <v>1339</v>
      </c>
      <c r="E273" s="70">
        <v>5.2807500000000003</v>
      </c>
      <c r="F273" s="72">
        <v>10</v>
      </c>
      <c r="G273" s="8" t="s">
        <v>464</v>
      </c>
      <c r="H273" s="42"/>
    </row>
    <row r="274" spans="1:8" ht="33.75" x14ac:dyDescent="0.25">
      <c r="A274" s="6">
        <v>300195</v>
      </c>
      <c r="B274" s="7" t="s">
        <v>79</v>
      </c>
      <c r="C274" s="8" t="s">
        <v>2551</v>
      </c>
      <c r="D274" s="9" t="s">
        <v>2552</v>
      </c>
      <c r="E274" s="70">
        <v>6.8775000000000004</v>
      </c>
      <c r="F274" s="72">
        <v>364</v>
      </c>
      <c r="G274" s="8" t="s">
        <v>464</v>
      </c>
      <c r="H274" s="42"/>
    </row>
    <row r="275" spans="1:8" ht="33.75" x14ac:dyDescent="0.25">
      <c r="A275" s="6">
        <v>300196</v>
      </c>
      <c r="B275" s="7" t="s">
        <v>80</v>
      </c>
      <c r="C275" s="8" t="s">
        <v>2549</v>
      </c>
      <c r="D275" s="9" t="s">
        <v>2550</v>
      </c>
      <c r="E275" s="70">
        <v>15.095499999999998</v>
      </c>
      <c r="F275" s="72">
        <v>256</v>
      </c>
      <c r="G275" s="8" t="s">
        <v>464</v>
      </c>
      <c r="H275" s="42"/>
    </row>
    <row r="276" spans="1:8" ht="33.75" x14ac:dyDescent="0.25">
      <c r="A276" s="6">
        <v>301729</v>
      </c>
      <c r="B276" s="7" t="s">
        <v>443</v>
      </c>
      <c r="C276" s="8" t="s">
        <v>1126</v>
      </c>
      <c r="D276" s="9" t="s">
        <v>1127</v>
      </c>
      <c r="E276" s="70">
        <v>27.147250000000003</v>
      </c>
      <c r="F276" s="72">
        <v>5</v>
      </c>
      <c r="G276" s="8" t="s">
        <v>464</v>
      </c>
      <c r="H276" s="42"/>
    </row>
    <row r="277" spans="1:8" ht="33.75" x14ac:dyDescent="0.25">
      <c r="A277" s="6">
        <v>300197</v>
      </c>
      <c r="B277" s="7" t="s">
        <v>111</v>
      </c>
      <c r="C277" s="8" t="s">
        <v>2547</v>
      </c>
      <c r="D277" s="9" t="s">
        <v>2548</v>
      </c>
      <c r="E277" s="70">
        <v>28.314499999999999</v>
      </c>
      <c r="F277" s="72">
        <v>121</v>
      </c>
      <c r="G277" s="8" t="s">
        <v>464</v>
      </c>
      <c r="H277" s="42"/>
    </row>
    <row r="278" spans="1:8" ht="33.75" x14ac:dyDescent="0.25">
      <c r="A278" s="6" t="s">
        <v>711</v>
      </c>
      <c r="B278" s="7" t="s">
        <v>712</v>
      </c>
      <c r="C278" s="8" t="s">
        <v>713</v>
      </c>
      <c r="D278" s="9" t="s">
        <v>714</v>
      </c>
      <c r="E278" s="70">
        <v>71.076250000000002</v>
      </c>
      <c r="F278" s="72">
        <v>3</v>
      </c>
      <c r="G278" s="8" t="s">
        <v>464</v>
      </c>
      <c r="H278" s="42"/>
    </row>
    <row r="279" spans="1:8" ht="33.75" x14ac:dyDescent="0.25">
      <c r="A279" s="6">
        <v>301358</v>
      </c>
      <c r="B279" s="7" t="s">
        <v>426</v>
      </c>
      <c r="C279" s="8" t="s">
        <v>1291</v>
      </c>
      <c r="D279" s="9" t="s">
        <v>1292</v>
      </c>
      <c r="E279" s="70">
        <v>68.518749999999997</v>
      </c>
      <c r="F279" s="72">
        <v>4</v>
      </c>
      <c r="G279" s="8" t="s">
        <v>464</v>
      </c>
      <c r="H279" s="42"/>
    </row>
    <row r="280" spans="1:8" ht="33.75" x14ac:dyDescent="0.25">
      <c r="A280" s="6">
        <v>301362</v>
      </c>
      <c r="B280" s="7" t="s">
        <v>427</v>
      </c>
      <c r="C280" s="8" t="s">
        <v>1289</v>
      </c>
      <c r="D280" s="9" t="s">
        <v>1290</v>
      </c>
      <c r="E280" s="70">
        <v>129.208</v>
      </c>
      <c r="F280" s="72">
        <v>2</v>
      </c>
      <c r="G280" s="8" t="s">
        <v>464</v>
      </c>
      <c r="H280" s="42"/>
    </row>
    <row r="281" spans="1:8" ht="33.75" x14ac:dyDescent="0.25">
      <c r="A281" s="6">
        <v>301359</v>
      </c>
      <c r="B281" s="65" t="s">
        <v>2932</v>
      </c>
      <c r="C281" s="8" t="s">
        <v>2933</v>
      </c>
      <c r="D281" s="66" t="s">
        <v>2934</v>
      </c>
      <c r="E281" s="70">
        <v>114.42075000000001</v>
      </c>
      <c r="F281" s="8">
        <v>1</v>
      </c>
      <c r="G281" s="8" t="s">
        <v>464</v>
      </c>
      <c r="H281" s="42"/>
    </row>
    <row r="282" spans="1:8" ht="33.75" x14ac:dyDescent="0.25">
      <c r="A282" s="6">
        <v>301360</v>
      </c>
      <c r="B282" s="65" t="s">
        <v>2975</v>
      </c>
      <c r="C282" s="8" t="s">
        <v>2976</v>
      </c>
      <c r="D282" s="66" t="s">
        <v>2977</v>
      </c>
      <c r="E282" s="70">
        <v>205.12475000000001</v>
      </c>
      <c r="F282" s="8">
        <v>1</v>
      </c>
      <c r="G282" s="8" t="s">
        <v>464</v>
      </c>
      <c r="H282" s="42"/>
    </row>
    <row r="283" spans="1:8" ht="33.75" x14ac:dyDescent="0.25">
      <c r="A283" s="6">
        <v>301361</v>
      </c>
      <c r="B283" s="65" t="s">
        <v>2952</v>
      </c>
      <c r="C283" s="8" t="s">
        <v>2953</v>
      </c>
      <c r="D283" s="66" t="s">
        <v>2954</v>
      </c>
      <c r="E283" s="70">
        <v>304.69380000000001</v>
      </c>
      <c r="F283" s="8">
        <v>1</v>
      </c>
      <c r="G283" s="8" t="s">
        <v>464</v>
      </c>
      <c r="H283" s="42"/>
    </row>
    <row r="284" spans="1:8" ht="33.75" x14ac:dyDescent="0.25">
      <c r="A284" s="6">
        <v>300244</v>
      </c>
      <c r="B284" s="7" t="s">
        <v>406</v>
      </c>
      <c r="C284" s="8" t="s">
        <v>2449</v>
      </c>
      <c r="D284" s="9" t="s">
        <v>2450</v>
      </c>
      <c r="E284" s="70">
        <v>3.2527499999999998</v>
      </c>
      <c r="F284" s="72">
        <v>19</v>
      </c>
      <c r="G284" s="8" t="s">
        <v>464</v>
      </c>
      <c r="H284" s="42"/>
    </row>
    <row r="285" spans="1:8" ht="33.75" x14ac:dyDescent="0.25">
      <c r="A285" s="6">
        <v>301236</v>
      </c>
      <c r="B285" s="7" t="s">
        <v>169</v>
      </c>
      <c r="C285" s="8" t="s">
        <v>1332</v>
      </c>
      <c r="D285" s="9" t="s">
        <v>1333</v>
      </c>
      <c r="E285" s="70">
        <v>5.5824999999999996</v>
      </c>
      <c r="F285" s="72">
        <v>37</v>
      </c>
      <c r="G285" s="8" t="s">
        <v>464</v>
      </c>
      <c r="H285" s="42"/>
    </row>
    <row r="286" spans="1:8" ht="33.75" x14ac:dyDescent="0.25">
      <c r="A286" s="6">
        <v>301237</v>
      </c>
      <c r="B286" s="7" t="s">
        <v>170</v>
      </c>
      <c r="C286" s="8" t="s">
        <v>1330</v>
      </c>
      <c r="D286" s="9" t="s">
        <v>1331</v>
      </c>
      <c r="E286" s="70">
        <v>6.5672500000000005</v>
      </c>
      <c r="F286" s="72">
        <v>11</v>
      </c>
      <c r="G286" s="8" t="s">
        <v>464</v>
      </c>
      <c r="H286" s="42"/>
    </row>
    <row r="287" spans="1:8" ht="33.75" x14ac:dyDescent="0.25">
      <c r="A287" s="6">
        <v>300227</v>
      </c>
      <c r="B287" s="7" t="s">
        <v>70</v>
      </c>
      <c r="C287" s="8" t="s">
        <v>2483</v>
      </c>
      <c r="D287" s="9" t="s">
        <v>2484</v>
      </c>
      <c r="E287" s="70">
        <v>7.6491249999999997</v>
      </c>
      <c r="F287" s="72">
        <v>585</v>
      </c>
      <c r="G287" s="8" t="s">
        <v>464</v>
      </c>
      <c r="H287" s="42"/>
    </row>
    <row r="288" spans="1:8" ht="33.75" x14ac:dyDescent="0.25">
      <c r="A288" s="6" t="s">
        <v>707</v>
      </c>
      <c r="B288" s="7" t="s">
        <v>708</v>
      </c>
      <c r="C288" s="8" t="s">
        <v>709</v>
      </c>
      <c r="D288" s="9" t="s">
        <v>710</v>
      </c>
      <c r="E288" s="70">
        <v>11.063175000000001</v>
      </c>
      <c r="F288" s="72">
        <v>2</v>
      </c>
      <c r="G288" s="8" t="s">
        <v>464</v>
      </c>
      <c r="H288" s="42"/>
    </row>
    <row r="289" spans="1:8" ht="33.75" x14ac:dyDescent="0.25">
      <c r="A289" s="6">
        <v>300228</v>
      </c>
      <c r="B289" s="7" t="s">
        <v>71</v>
      </c>
      <c r="C289" s="8" t="s">
        <v>2481</v>
      </c>
      <c r="D289" s="9" t="s">
        <v>2482</v>
      </c>
      <c r="E289" s="70">
        <v>14.218449999999999</v>
      </c>
      <c r="F289" s="72">
        <v>479</v>
      </c>
      <c r="G289" s="8" t="s">
        <v>464</v>
      </c>
      <c r="H289" s="42"/>
    </row>
    <row r="290" spans="1:8" ht="33.75" x14ac:dyDescent="0.25">
      <c r="A290" s="6">
        <v>301726</v>
      </c>
      <c r="B290" s="7" t="s">
        <v>306</v>
      </c>
      <c r="C290" s="8" t="s">
        <v>1132</v>
      </c>
      <c r="D290" s="9" t="s">
        <v>1133</v>
      </c>
      <c r="E290" s="70">
        <v>24.863550000000004</v>
      </c>
      <c r="F290" s="72">
        <v>6</v>
      </c>
      <c r="G290" s="8" t="s">
        <v>464</v>
      </c>
      <c r="H290" s="42"/>
    </row>
    <row r="291" spans="1:8" ht="33.75" x14ac:dyDescent="0.25">
      <c r="A291" s="6">
        <v>300229</v>
      </c>
      <c r="B291" s="7" t="s">
        <v>72</v>
      </c>
      <c r="C291" s="8" t="s">
        <v>2479</v>
      </c>
      <c r="D291" s="9" t="s">
        <v>2480</v>
      </c>
      <c r="E291" s="70">
        <v>38.6327</v>
      </c>
      <c r="F291" s="72">
        <v>274</v>
      </c>
      <c r="G291" s="8" t="s">
        <v>464</v>
      </c>
      <c r="H291" s="42"/>
    </row>
    <row r="292" spans="1:8" ht="33.75" x14ac:dyDescent="0.25">
      <c r="A292" s="6">
        <v>301354</v>
      </c>
      <c r="B292" s="7" t="s">
        <v>425</v>
      </c>
      <c r="C292" s="8" t="s">
        <v>1293</v>
      </c>
      <c r="D292" s="9" t="s">
        <v>1294</v>
      </c>
      <c r="E292" s="70">
        <v>90.687250000000006</v>
      </c>
      <c r="F292" s="72">
        <v>5</v>
      </c>
      <c r="G292" s="8" t="s">
        <v>464</v>
      </c>
      <c r="H292" s="42"/>
    </row>
    <row r="293" spans="1:8" ht="33.75" x14ac:dyDescent="0.25">
      <c r="A293" s="6">
        <v>301355</v>
      </c>
      <c r="B293" s="65" t="s">
        <v>2949</v>
      </c>
      <c r="C293" s="8" t="s">
        <v>2950</v>
      </c>
      <c r="D293" s="66" t="s">
        <v>2951</v>
      </c>
      <c r="E293" s="70">
        <v>91.675000000000011</v>
      </c>
      <c r="F293" s="8">
        <v>1</v>
      </c>
      <c r="G293" s="8" t="s">
        <v>464</v>
      </c>
      <c r="H293" s="42"/>
    </row>
    <row r="294" spans="1:8" ht="33.75" x14ac:dyDescent="0.25">
      <c r="A294" s="6">
        <v>301356</v>
      </c>
      <c r="B294" s="65" t="s">
        <v>2926</v>
      </c>
      <c r="C294" s="8" t="s">
        <v>2927</v>
      </c>
      <c r="D294" s="66" t="s">
        <v>2928</v>
      </c>
      <c r="E294" s="70">
        <v>110.97273333333334</v>
      </c>
      <c r="F294" s="8">
        <v>1</v>
      </c>
      <c r="G294" s="8" t="s">
        <v>464</v>
      </c>
      <c r="H294" s="42"/>
    </row>
    <row r="295" spans="1:8" ht="33.75" x14ac:dyDescent="0.25">
      <c r="A295" s="6">
        <v>301357</v>
      </c>
      <c r="B295" s="65" t="s">
        <v>2970</v>
      </c>
      <c r="C295" s="8" t="s">
        <v>2971</v>
      </c>
      <c r="D295" s="66" t="s">
        <v>2972</v>
      </c>
      <c r="E295" s="70">
        <v>157.251</v>
      </c>
      <c r="F295" s="8">
        <v>1</v>
      </c>
      <c r="G295" s="8" t="s">
        <v>464</v>
      </c>
      <c r="H295" s="42"/>
    </row>
    <row r="296" spans="1:8" ht="112.5" x14ac:dyDescent="0.25">
      <c r="A296" s="6">
        <v>300204</v>
      </c>
      <c r="B296" s="7" t="s">
        <v>49</v>
      </c>
      <c r="C296" s="8" t="s">
        <v>2533</v>
      </c>
      <c r="D296" s="9" t="s">
        <v>2534</v>
      </c>
      <c r="E296" s="70">
        <v>28.664999999999999</v>
      </c>
      <c r="F296" s="72">
        <v>1153</v>
      </c>
      <c r="G296" s="8" t="s">
        <v>464</v>
      </c>
      <c r="H296" s="42"/>
    </row>
    <row r="297" spans="1:8" ht="112.5" x14ac:dyDescent="0.25">
      <c r="A297" s="6">
        <v>300979</v>
      </c>
      <c r="B297" s="7" t="s">
        <v>50</v>
      </c>
      <c r="C297" s="8" t="s">
        <v>1524</v>
      </c>
      <c r="D297" s="9" t="s">
        <v>1525</v>
      </c>
      <c r="E297" s="70">
        <v>41.08</v>
      </c>
      <c r="F297" s="72">
        <v>227</v>
      </c>
      <c r="G297" s="8" t="s">
        <v>464</v>
      </c>
      <c r="H297" s="42"/>
    </row>
    <row r="298" spans="1:8" ht="112.5" x14ac:dyDescent="0.25">
      <c r="A298" s="6">
        <v>300205</v>
      </c>
      <c r="B298" s="7" t="s">
        <v>2530</v>
      </c>
      <c r="C298" s="8" t="s">
        <v>2531</v>
      </c>
      <c r="D298" s="9" t="s">
        <v>2532</v>
      </c>
      <c r="E298" s="70">
        <v>58.889999999999993</v>
      </c>
      <c r="F298" s="72">
        <v>23</v>
      </c>
      <c r="G298" s="8" t="s">
        <v>464</v>
      </c>
      <c r="H298" s="42"/>
    </row>
    <row r="299" spans="1:8" ht="146.25" x14ac:dyDescent="0.25">
      <c r="A299" s="6">
        <v>300206</v>
      </c>
      <c r="B299" s="7" t="s">
        <v>161</v>
      </c>
      <c r="C299" s="8" t="s">
        <v>2528</v>
      </c>
      <c r="D299" s="9" t="s">
        <v>2529</v>
      </c>
      <c r="E299" s="70">
        <v>69.224999999999994</v>
      </c>
      <c r="F299" s="72">
        <v>81</v>
      </c>
      <c r="G299" s="8" t="s">
        <v>464</v>
      </c>
      <c r="H299" s="42"/>
    </row>
    <row r="300" spans="1:8" ht="146.25" x14ac:dyDescent="0.25">
      <c r="A300" s="6">
        <v>300207</v>
      </c>
      <c r="B300" s="7" t="s">
        <v>211</v>
      </c>
      <c r="C300" s="8" t="s">
        <v>2526</v>
      </c>
      <c r="D300" s="9" t="s">
        <v>2527</v>
      </c>
      <c r="E300" s="70">
        <v>109.52500000000001</v>
      </c>
      <c r="F300" s="72">
        <v>14</v>
      </c>
      <c r="G300" s="8" t="s">
        <v>464</v>
      </c>
      <c r="H300" s="42"/>
    </row>
    <row r="301" spans="1:8" ht="146.25" x14ac:dyDescent="0.25">
      <c r="A301" s="6">
        <v>300208</v>
      </c>
      <c r="B301" s="7" t="s">
        <v>244</v>
      </c>
      <c r="C301" s="8" t="s">
        <v>2524</v>
      </c>
      <c r="D301" s="9" t="s">
        <v>2525</v>
      </c>
      <c r="E301" s="70">
        <v>190.45</v>
      </c>
      <c r="F301" s="72">
        <v>7</v>
      </c>
      <c r="G301" s="8" t="s">
        <v>464</v>
      </c>
      <c r="H301" s="42"/>
    </row>
    <row r="302" spans="1:8" ht="123.75" x14ac:dyDescent="0.25">
      <c r="A302" s="6">
        <v>300233</v>
      </c>
      <c r="B302" s="7" t="s">
        <v>2472</v>
      </c>
      <c r="C302" s="8" t="s">
        <v>2473</v>
      </c>
      <c r="D302" s="9" t="s">
        <v>2474</v>
      </c>
      <c r="E302" s="70">
        <v>109.65499999999999</v>
      </c>
      <c r="F302" s="72">
        <v>6</v>
      </c>
      <c r="G302" s="8" t="s">
        <v>464</v>
      </c>
      <c r="H302" s="42"/>
    </row>
    <row r="303" spans="1:8" ht="123.75" x14ac:dyDescent="0.25">
      <c r="A303" s="6">
        <v>300234</v>
      </c>
      <c r="B303" s="7" t="s">
        <v>2469</v>
      </c>
      <c r="C303" s="8" t="s">
        <v>2470</v>
      </c>
      <c r="D303" s="9" t="s">
        <v>2471</v>
      </c>
      <c r="E303" s="70">
        <v>185.25</v>
      </c>
      <c r="F303" s="72">
        <v>2</v>
      </c>
      <c r="G303" s="8" t="s">
        <v>464</v>
      </c>
      <c r="H303" s="42"/>
    </row>
    <row r="304" spans="1:8" ht="123.75" x14ac:dyDescent="0.25">
      <c r="A304" s="6">
        <v>300235</v>
      </c>
      <c r="B304" s="7" t="s">
        <v>2466</v>
      </c>
      <c r="C304" s="8" t="s">
        <v>2467</v>
      </c>
      <c r="D304" s="9" t="s">
        <v>2468</v>
      </c>
      <c r="E304" s="70">
        <v>342.55</v>
      </c>
      <c r="F304" s="72">
        <v>2</v>
      </c>
      <c r="G304" s="8" t="s">
        <v>464</v>
      </c>
      <c r="H304" s="42"/>
    </row>
    <row r="305" spans="1:8" ht="112.5" x14ac:dyDescent="0.25">
      <c r="A305" s="6">
        <v>300230</v>
      </c>
      <c r="B305" s="7" t="s">
        <v>162</v>
      </c>
      <c r="C305" s="8" t="s">
        <v>2477</v>
      </c>
      <c r="D305" s="9" t="s">
        <v>2478</v>
      </c>
      <c r="E305" s="70">
        <v>55.510000000000005</v>
      </c>
      <c r="F305" s="72">
        <v>46</v>
      </c>
      <c r="G305" s="8" t="s">
        <v>464</v>
      </c>
      <c r="H305" s="42"/>
    </row>
    <row r="306" spans="1:8" ht="112.5" x14ac:dyDescent="0.25">
      <c r="A306" s="6">
        <v>300231</v>
      </c>
      <c r="B306" s="7" t="s">
        <v>388</v>
      </c>
      <c r="C306" s="8" t="s">
        <v>2475</v>
      </c>
      <c r="D306" s="9" t="s">
        <v>2476</v>
      </c>
      <c r="E306" s="70">
        <v>58.825000000000003</v>
      </c>
      <c r="F306" s="72">
        <v>14</v>
      </c>
      <c r="G306" s="8" t="s">
        <v>464</v>
      </c>
      <c r="H306" s="42"/>
    </row>
    <row r="307" spans="1:8" ht="33.75" x14ac:dyDescent="0.25">
      <c r="A307" s="6">
        <v>105718</v>
      </c>
      <c r="B307" s="7" t="s">
        <v>781</v>
      </c>
      <c r="C307" s="8" t="s">
        <v>782</v>
      </c>
      <c r="D307" s="9" t="s">
        <v>783</v>
      </c>
      <c r="E307" s="70">
        <v>4.5540000000000003</v>
      </c>
      <c r="F307" s="72">
        <v>22</v>
      </c>
      <c r="G307" s="8" t="s">
        <v>464</v>
      </c>
      <c r="H307" s="42"/>
    </row>
    <row r="308" spans="1:8" ht="33.75" x14ac:dyDescent="0.25">
      <c r="A308" s="6">
        <v>300476</v>
      </c>
      <c r="B308" s="7" t="s">
        <v>2133</v>
      </c>
      <c r="C308" s="8" t="s">
        <v>2134</v>
      </c>
      <c r="D308" s="9" t="s">
        <v>2135</v>
      </c>
      <c r="E308" s="70">
        <v>5.3820000000000006</v>
      </c>
      <c r="F308" s="72">
        <v>6</v>
      </c>
      <c r="G308" s="8" t="s">
        <v>464</v>
      </c>
      <c r="H308" s="42"/>
    </row>
    <row r="309" spans="1:8" ht="33.75" x14ac:dyDescent="0.25">
      <c r="A309" s="6">
        <v>300475</v>
      </c>
      <c r="B309" s="7" t="s">
        <v>2136</v>
      </c>
      <c r="C309" s="8" t="s">
        <v>2137</v>
      </c>
      <c r="D309" s="9" t="s">
        <v>2138</v>
      </c>
      <c r="E309" s="70">
        <v>6.75</v>
      </c>
      <c r="F309" s="72">
        <v>318</v>
      </c>
      <c r="G309" s="8" t="s">
        <v>464</v>
      </c>
      <c r="H309" s="42"/>
    </row>
    <row r="310" spans="1:8" ht="33.75" x14ac:dyDescent="0.25">
      <c r="A310" s="6">
        <v>300477</v>
      </c>
      <c r="B310" s="7" t="s">
        <v>2130</v>
      </c>
      <c r="C310" s="8" t="s">
        <v>2131</v>
      </c>
      <c r="D310" s="9" t="s">
        <v>2132</v>
      </c>
      <c r="E310" s="70">
        <v>10.842000000000001</v>
      </c>
      <c r="F310" s="72">
        <v>91</v>
      </c>
      <c r="G310" s="8" t="s">
        <v>464</v>
      </c>
      <c r="H310" s="42"/>
    </row>
    <row r="311" spans="1:8" ht="33.75" x14ac:dyDescent="0.25">
      <c r="A311" s="6">
        <v>300481</v>
      </c>
      <c r="B311" s="7" t="s">
        <v>2118</v>
      </c>
      <c r="C311" s="8" t="s">
        <v>2119</v>
      </c>
      <c r="D311" s="9" t="s">
        <v>2120</v>
      </c>
      <c r="E311" s="70">
        <v>14.693999999999999</v>
      </c>
      <c r="F311" s="72">
        <v>92</v>
      </c>
      <c r="G311" s="8" t="s">
        <v>464</v>
      </c>
      <c r="H311" s="42"/>
    </row>
    <row r="312" spans="1:8" ht="33.75" x14ac:dyDescent="0.25">
      <c r="A312" s="6">
        <v>300478</v>
      </c>
      <c r="B312" s="7" t="s">
        <v>2127</v>
      </c>
      <c r="C312" s="8" t="s">
        <v>2128</v>
      </c>
      <c r="D312" s="9" t="s">
        <v>2129</v>
      </c>
      <c r="E312" s="70">
        <v>19.002000000000002</v>
      </c>
      <c r="F312" s="72">
        <v>358</v>
      </c>
      <c r="G312" s="8" t="s">
        <v>464</v>
      </c>
      <c r="H312" s="42"/>
    </row>
    <row r="313" spans="1:8" ht="33.75" x14ac:dyDescent="0.25">
      <c r="A313" s="6">
        <v>300480</v>
      </c>
      <c r="B313" s="7" t="s">
        <v>2121</v>
      </c>
      <c r="C313" s="8" t="s">
        <v>2122</v>
      </c>
      <c r="D313" s="9" t="s">
        <v>2123</v>
      </c>
      <c r="E313" s="70">
        <v>33.323999999999998</v>
      </c>
      <c r="F313" s="72">
        <v>65</v>
      </c>
      <c r="G313" s="8" t="s">
        <v>464</v>
      </c>
      <c r="H313" s="42"/>
    </row>
    <row r="314" spans="1:8" ht="33.75" x14ac:dyDescent="0.25">
      <c r="A314" s="6">
        <v>300479</v>
      </c>
      <c r="B314" s="7" t="s">
        <v>2124</v>
      </c>
      <c r="C314" s="8" t="s">
        <v>2125</v>
      </c>
      <c r="D314" s="9" t="s">
        <v>2126</v>
      </c>
      <c r="E314" s="70">
        <v>33.305999999999997</v>
      </c>
      <c r="F314" s="72">
        <v>263</v>
      </c>
      <c r="G314" s="8" t="s">
        <v>464</v>
      </c>
      <c r="H314" s="42"/>
    </row>
    <row r="315" spans="1:8" ht="33.75" x14ac:dyDescent="0.25">
      <c r="A315" s="6" t="s">
        <v>784</v>
      </c>
      <c r="B315" s="7" t="s">
        <v>785</v>
      </c>
      <c r="C315" s="8" t="s">
        <v>786</v>
      </c>
      <c r="D315" s="9" t="s">
        <v>787</v>
      </c>
      <c r="E315" s="70">
        <v>50.893200000000007</v>
      </c>
      <c r="F315" s="72">
        <v>3</v>
      </c>
      <c r="G315" s="8" t="s">
        <v>464</v>
      </c>
      <c r="H315" s="42"/>
    </row>
    <row r="316" spans="1:8" ht="33.75" x14ac:dyDescent="0.25">
      <c r="A316" s="6">
        <v>300469</v>
      </c>
      <c r="B316" s="7" t="s">
        <v>2154</v>
      </c>
      <c r="C316" s="8" t="s">
        <v>2155</v>
      </c>
      <c r="D316" s="9" t="s">
        <v>2156</v>
      </c>
      <c r="E316" s="70">
        <v>4.5599999999999996</v>
      </c>
      <c r="F316" s="72">
        <v>95</v>
      </c>
      <c r="G316" s="8" t="s">
        <v>464</v>
      </c>
      <c r="H316" s="42"/>
    </row>
    <row r="317" spans="1:8" ht="33.75" x14ac:dyDescent="0.25">
      <c r="A317" s="6">
        <v>300470</v>
      </c>
      <c r="B317" s="7" t="s">
        <v>2151</v>
      </c>
      <c r="C317" s="8" t="s">
        <v>2152</v>
      </c>
      <c r="D317" s="9" t="s">
        <v>2153</v>
      </c>
      <c r="E317" s="70">
        <v>4.7699999999999996</v>
      </c>
      <c r="F317" s="72">
        <v>93</v>
      </c>
      <c r="G317" s="8" t="s">
        <v>464</v>
      </c>
      <c r="H317" s="42"/>
    </row>
    <row r="318" spans="1:8" ht="33.75" x14ac:dyDescent="0.25">
      <c r="A318" s="6">
        <v>300473</v>
      </c>
      <c r="B318" s="7" t="s">
        <v>2142</v>
      </c>
      <c r="C318" s="8" t="s">
        <v>2143</v>
      </c>
      <c r="D318" s="9" t="s">
        <v>2144</v>
      </c>
      <c r="E318" s="70">
        <v>5.5980000000000008</v>
      </c>
      <c r="F318" s="72">
        <v>176</v>
      </c>
      <c r="G318" s="8" t="s">
        <v>464</v>
      </c>
      <c r="H318" s="42"/>
    </row>
    <row r="319" spans="1:8" ht="33.75" x14ac:dyDescent="0.25">
      <c r="A319" s="6">
        <v>301069</v>
      </c>
      <c r="B319" s="7" t="s">
        <v>1431</v>
      </c>
      <c r="C319" s="8" t="s">
        <v>1432</v>
      </c>
      <c r="D319" s="9" t="s">
        <v>1433</v>
      </c>
      <c r="E319" s="70">
        <v>7.7460000000000004</v>
      </c>
      <c r="F319" s="72">
        <v>145</v>
      </c>
      <c r="G319" s="8" t="s">
        <v>464</v>
      </c>
      <c r="H319" s="42"/>
    </row>
    <row r="320" spans="1:8" ht="33.75" x14ac:dyDescent="0.25">
      <c r="A320" s="6">
        <v>300471</v>
      </c>
      <c r="B320" s="7" t="s">
        <v>2148</v>
      </c>
      <c r="C320" s="8" t="s">
        <v>2149</v>
      </c>
      <c r="D320" s="9" t="s">
        <v>2150</v>
      </c>
      <c r="E320" s="70">
        <v>7.1039999999999992</v>
      </c>
      <c r="F320" s="72">
        <v>703</v>
      </c>
      <c r="G320" s="8" t="s">
        <v>464</v>
      </c>
      <c r="H320" s="42"/>
    </row>
    <row r="321" spans="1:8" ht="33.75" x14ac:dyDescent="0.25">
      <c r="A321" s="6">
        <v>301066</v>
      </c>
      <c r="B321" s="7" t="s">
        <v>1437</v>
      </c>
      <c r="C321" s="8" t="s">
        <v>1438</v>
      </c>
      <c r="D321" s="9" t="s">
        <v>1439</v>
      </c>
      <c r="E321" s="70">
        <v>12.942</v>
      </c>
      <c r="F321" s="72">
        <v>54</v>
      </c>
      <c r="G321" s="8" t="s">
        <v>464</v>
      </c>
      <c r="H321" s="42"/>
    </row>
    <row r="322" spans="1:8" ht="33.75" x14ac:dyDescent="0.25">
      <c r="A322" s="6">
        <v>301065</v>
      </c>
      <c r="B322" s="7" t="s">
        <v>1440</v>
      </c>
      <c r="C322" s="8" t="s">
        <v>1441</v>
      </c>
      <c r="D322" s="9" t="s">
        <v>1442</v>
      </c>
      <c r="E322" s="70">
        <v>11.411999999999999</v>
      </c>
      <c r="F322" s="72">
        <v>184</v>
      </c>
      <c r="G322" s="8" t="s">
        <v>464</v>
      </c>
      <c r="H322" s="42"/>
    </row>
    <row r="323" spans="1:8" ht="33.75" x14ac:dyDescent="0.25">
      <c r="A323" s="6">
        <v>300474</v>
      </c>
      <c r="B323" s="7" t="s">
        <v>2139</v>
      </c>
      <c r="C323" s="8" t="s">
        <v>2140</v>
      </c>
      <c r="D323" s="9" t="s">
        <v>2141</v>
      </c>
      <c r="E323" s="70">
        <v>14.465999999999999</v>
      </c>
      <c r="F323" s="72">
        <v>101</v>
      </c>
      <c r="G323" s="8" t="s">
        <v>464</v>
      </c>
      <c r="H323" s="42"/>
    </row>
    <row r="324" spans="1:8" ht="33.75" x14ac:dyDescent="0.25">
      <c r="A324" s="6">
        <v>301068</v>
      </c>
      <c r="B324" s="7" t="s">
        <v>1434</v>
      </c>
      <c r="C324" s="8" t="s">
        <v>1435</v>
      </c>
      <c r="D324" s="9" t="s">
        <v>1436</v>
      </c>
      <c r="E324" s="70">
        <v>14.034000000000001</v>
      </c>
      <c r="F324" s="72">
        <v>116</v>
      </c>
      <c r="G324" s="8" t="s">
        <v>464</v>
      </c>
      <c r="H324" s="42"/>
    </row>
    <row r="325" spans="1:8" ht="33.75" x14ac:dyDescent="0.25">
      <c r="A325" s="6">
        <v>300472</v>
      </c>
      <c r="B325" s="7" t="s">
        <v>2145</v>
      </c>
      <c r="C325" s="8" t="s">
        <v>2146</v>
      </c>
      <c r="D325" s="9" t="s">
        <v>2147</v>
      </c>
      <c r="E325" s="70">
        <v>20.375999999999998</v>
      </c>
      <c r="F325" s="72">
        <v>225</v>
      </c>
      <c r="G325" s="8" t="s">
        <v>464</v>
      </c>
      <c r="H325" s="42"/>
    </row>
    <row r="326" spans="1:8" ht="33.75" x14ac:dyDescent="0.25">
      <c r="A326" s="6" t="s">
        <v>692</v>
      </c>
      <c r="B326" s="7" t="s">
        <v>693</v>
      </c>
      <c r="C326" s="8" t="s">
        <v>694</v>
      </c>
      <c r="D326" s="9" t="s">
        <v>695</v>
      </c>
      <c r="E326" s="70">
        <v>7.4760000000000009</v>
      </c>
      <c r="F326" s="72">
        <v>30</v>
      </c>
      <c r="G326" s="8" t="s">
        <v>464</v>
      </c>
      <c r="H326" s="42"/>
    </row>
    <row r="327" spans="1:8" ht="33.75" x14ac:dyDescent="0.25">
      <c r="A327" s="6">
        <v>300520</v>
      </c>
      <c r="B327" s="7" t="s">
        <v>2035</v>
      </c>
      <c r="C327" s="8" t="s">
        <v>2036</v>
      </c>
      <c r="D327" s="9" t="s">
        <v>2037</v>
      </c>
      <c r="E327" s="70">
        <v>10.704000000000001</v>
      </c>
      <c r="F327" s="72">
        <v>72</v>
      </c>
      <c r="G327" s="8" t="s">
        <v>464</v>
      </c>
      <c r="H327" s="42"/>
    </row>
    <row r="328" spans="1:8" ht="33.75" x14ac:dyDescent="0.25">
      <c r="A328" s="6">
        <v>300521</v>
      </c>
      <c r="B328" s="7" t="s">
        <v>2032</v>
      </c>
      <c r="C328" s="8" t="s">
        <v>2033</v>
      </c>
      <c r="D328" s="9" t="s">
        <v>2034</v>
      </c>
      <c r="E328" s="70">
        <v>15.401999999999999</v>
      </c>
      <c r="F328" s="72">
        <v>276</v>
      </c>
      <c r="G328" s="8" t="s">
        <v>464</v>
      </c>
      <c r="H328" s="42"/>
    </row>
    <row r="329" spans="1:8" ht="33.75" x14ac:dyDescent="0.25">
      <c r="A329" s="6">
        <v>300522</v>
      </c>
      <c r="B329" s="7" t="s">
        <v>2029</v>
      </c>
      <c r="C329" s="8" t="s">
        <v>2030</v>
      </c>
      <c r="D329" s="9" t="s">
        <v>2031</v>
      </c>
      <c r="E329" s="70">
        <v>23.856000000000002</v>
      </c>
      <c r="F329" s="72">
        <v>222</v>
      </c>
      <c r="G329" s="8" t="s">
        <v>464</v>
      </c>
      <c r="H329" s="42"/>
    </row>
    <row r="330" spans="1:8" ht="33.75" x14ac:dyDescent="0.25">
      <c r="A330" s="6">
        <v>300523</v>
      </c>
      <c r="B330" s="7" t="s">
        <v>2026</v>
      </c>
      <c r="C330" s="8" t="s">
        <v>2027</v>
      </c>
      <c r="D330" s="9" t="s">
        <v>2028</v>
      </c>
      <c r="E330" s="70">
        <v>47.856000000000009</v>
      </c>
      <c r="F330" s="72">
        <v>352</v>
      </c>
      <c r="G330" s="8" t="s">
        <v>464</v>
      </c>
      <c r="H330" s="42"/>
    </row>
    <row r="331" spans="1:8" ht="33.75" x14ac:dyDescent="0.25">
      <c r="A331" s="6">
        <v>300524</v>
      </c>
      <c r="B331" s="7" t="s">
        <v>2023</v>
      </c>
      <c r="C331" s="8" t="s">
        <v>2024</v>
      </c>
      <c r="D331" s="9" t="s">
        <v>2025</v>
      </c>
      <c r="E331" s="70">
        <v>76.290000000000006</v>
      </c>
      <c r="F331" s="72">
        <v>399</v>
      </c>
      <c r="G331" s="8" t="s">
        <v>464</v>
      </c>
      <c r="H331" s="42"/>
    </row>
    <row r="332" spans="1:8" ht="33.75" x14ac:dyDescent="0.25">
      <c r="A332" s="6" t="s">
        <v>696</v>
      </c>
      <c r="B332" s="7" t="s">
        <v>697</v>
      </c>
      <c r="C332" s="8" t="s">
        <v>698</v>
      </c>
      <c r="D332" s="9" t="s">
        <v>699</v>
      </c>
      <c r="E332" s="70">
        <v>120.719646</v>
      </c>
      <c r="F332" s="72">
        <v>9</v>
      </c>
      <c r="G332" s="8" t="s">
        <v>464</v>
      </c>
      <c r="H332" s="42"/>
    </row>
    <row r="333" spans="1:8" ht="45" x14ac:dyDescent="0.25">
      <c r="A333" s="6">
        <v>300530</v>
      </c>
      <c r="B333" s="7" t="s">
        <v>258</v>
      </c>
      <c r="C333" s="8" t="s">
        <v>2011</v>
      </c>
      <c r="D333" s="9" t="s">
        <v>2012</v>
      </c>
      <c r="E333" s="70">
        <v>26.597999999999999</v>
      </c>
      <c r="F333" s="72">
        <v>17</v>
      </c>
      <c r="G333" s="8" t="s">
        <v>464</v>
      </c>
      <c r="H333" s="42"/>
    </row>
    <row r="334" spans="1:8" ht="45" x14ac:dyDescent="0.25">
      <c r="A334" s="6">
        <v>300525</v>
      </c>
      <c r="B334" s="7" t="s">
        <v>208</v>
      </c>
      <c r="C334" s="8" t="s">
        <v>2021</v>
      </c>
      <c r="D334" s="9" t="s">
        <v>2022</v>
      </c>
      <c r="E334" s="70">
        <v>24.204000000000001</v>
      </c>
      <c r="F334" s="72">
        <v>65</v>
      </c>
      <c r="G334" s="8" t="s">
        <v>464</v>
      </c>
      <c r="H334" s="42"/>
    </row>
    <row r="335" spans="1:8" ht="45" x14ac:dyDescent="0.25">
      <c r="A335" s="6">
        <v>300531</v>
      </c>
      <c r="B335" s="7" t="s">
        <v>307</v>
      </c>
      <c r="C335" s="8" t="s">
        <v>2009</v>
      </c>
      <c r="D335" s="9" t="s">
        <v>2010</v>
      </c>
      <c r="E335" s="70">
        <v>46.056000000000004</v>
      </c>
      <c r="F335" s="72">
        <v>26</v>
      </c>
      <c r="G335" s="8" t="s">
        <v>464</v>
      </c>
      <c r="H335" s="42"/>
    </row>
    <row r="336" spans="1:8" ht="45" x14ac:dyDescent="0.25">
      <c r="A336" s="6">
        <v>300527</v>
      </c>
      <c r="B336" s="7" t="s">
        <v>232</v>
      </c>
      <c r="C336" s="8" t="s">
        <v>2017</v>
      </c>
      <c r="D336" s="9" t="s">
        <v>2018</v>
      </c>
      <c r="E336" s="70">
        <v>46.056000000000004</v>
      </c>
      <c r="F336" s="72">
        <v>67</v>
      </c>
      <c r="G336" s="8" t="s">
        <v>464</v>
      </c>
      <c r="H336" s="42"/>
    </row>
    <row r="337" spans="1:8" ht="45" x14ac:dyDescent="0.25">
      <c r="A337" s="6">
        <v>300528</v>
      </c>
      <c r="B337" s="7" t="s">
        <v>30</v>
      </c>
      <c r="C337" s="8" t="s">
        <v>2015</v>
      </c>
      <c r="D337" s="9" t="s">
        <v>2016</v>
      </c>
      <c r="E337" s="70">
        <v>51.372</v>
      </c>
      <c r="F337" s="72">
        <v>65</v>
      </c>
      <c r="G337" s="8" t="s">
        <v>464</v>
      </c>
      <c r="H337" s="42"/>
    </row>
    <row r="338" spans="1:8" ht="45" x14ac:dyDescent="0.25">
      <c r="A338" s="6">
        <v>300529</v>
      </c>
      <c r="B338" s="7" t="s">
        <v>31</v>
      </c>
      <c r="C338" s="8" t="s">
        <v>2013</v>
      </c>
      <c r="D338" s="9" t="s">
        <v>2014</v>
      </c>
      <c r="E338" s="70">
        <v>46.284000000000006</v>
      </c>
      <c r="F338" s="72">
        <v>98</v>
      </c>
      <c r="G338" s="8" t="s">
        <v>464</v>
      </c>
      <c r="H338" s="42"/>
    </row>
    <row r="339" spans="1:8" ht="45" x14ac:dyDescent="0.25">
      <c r="A339" s="6">
        <v>300526</v>
      </c>
      <c r="B339" s="7" t="s">
        <v>32</v>
      </c>
      <c r="C339" s="8" t="s">
        <v>2019</v>
      </c>
      <c r="D339" s="9" t="s">
        <v>2020</v>
      </c>
      <c r="E339" s="70">
        <v>114.756</v>
      </c>
      <c r="F339" s="72">
        <v>93</v>
      </c>
      <c r="G339" s="8" t="s">
        <v>464</v>
      </c>
      <c r="H339" s="42"/>
    </row>
    <row r="340" spans="1:8" ht="45" x14ac:dyDescent="0.25">
      <c r="A340" s="6">
        <v>301343</v>
      </c>
      <c r="B340" s="7" t="s">
        <v>1304</v>
      </c>
      <c r="C340" s="8" t="s">
        <v>1305</v>
      </c>
      <c r="D340" s="9" t="s">
        <v>1306</v>
      </c>
      <c r="E340" s="70">
        <v>12.914999999999999</v>
      </c>
      <c r="F340" s="72">
        <v>8</v>
      </c>
      <c r="G340" s="8" t="s">
        <v>464</v>
      </c>
      <c r="H340" s="42"/>
    </row>
    <row r="341" spans="1:8" ht="45" x14ac:dyDescent="0.25">
      <c r="A341" s="6">
        <v>301848</v>
      </c>
      <c r="B341" s="7" t="s">
        <v>976</v>
      </c>
      <c r="C341" s="8" t="s">
        <v>977</v>
      </c>
      <c r="D341" s="9" t="s">
        <v>978</v>
      </c>
      <c r="E341" s="70">
        <v>61.841249999999995</v>
      </c>
      <c r="F341" s="72">
        <v>6</v>
      </c>
      <c r="G341" s="8" t="s">
        <v>464</v>
      </c>
      <c r="H341" s="42"/>
    </row>
    <row r="342" spans="1:8" ht="45" x14ac:dyDescent="0.25">
      <c r="A342" s="6">
        <v>301145</v>
      </c>
      <c r="B342" s="7" t="s">
        <v>1396</v>
      </c>
      <c r="C342" s="8" t="s">
        <v>1397</v>
      </c>
      <c r="D342" s="9" t="s">
        <v>1398</v>
      </c>
      <c r="E342" s="70">
        <v>14.545999999999999</v>
      </c>
      <c r="F342" s="72">
        <v>3</v>
      </c>
      <c r="G342" s="8" t="s">
        <v>464</v>
      </c>
      <c r="H342" s="42"/>
    </row>
    <row r="343" spans="1:8" ht="45" x14ac:dyDescent="0.25">
      <c r="A343" s="6">
        <v>301146</v>
      </c>
      <c r="B343" s="7" t="s">
        <v>1393</v>
      </c>
      <c r="C343" s="8" t="s">
        <v>1394</v>
      </c>
      <c r="D343" s="9" t="s">
        <v>1395</v>
      </c>
      <c r="E343" s="70">
        <v>23.268000000000001</v>
      </c>
      <c r="F343" s="72">
        <v>2</v>
      </c>
      <c r="G343" s="8" t="s">
        <v>464</v>
      </c>
      <c r="H343" s="42"/>
    </row>
    <row r="344" spans="1:8" ht="45" x14ac:dyDescent="0.25">
      <c r="A344" s="6">
        <v>301147</v>
      </c>
      <c r="B344" s="7" t="s">
        <v>1390</v>
      </c>
      <c r="C344" s="8" t="s">
        <v>1391</v>
      </c>
      <c r="D344" s="9" t="s">
        <v>1392</v>
      </c>
      <c r="E344" s="70">
        <v>59.821999999999996</v>
      </c>
      <c r="F344" s="72">
        <v>5</v>
      </c>
      <c r="G344" s="8" t="s">
        <v>464</v>
      </c>
      <c r="H344" s="42"/>
    </row>
    <row r="345" spans="1:8" ht="33.75" x14ac:dyDescent="0.25">
      <c r="A345" s="6">
        <v>301300</v>
      </c>
      <c r="B345" s="7" t="s">
        <v>33</v>
      </c>
      <c r="C345" s="8" t="s">
        <v>1315</v>
      </c>
      <c r="D345" s="9" t="s">
        <v>1316</v>
      </c>
      <c r="E345" s="70">
        <v>10.656000000000001</v>
      </c>
      <c r="F345" s="72">
        <v>92</v>
      </c>
      <c r="G345" s="8" t="s">
        <v>464</v>
      </c>
      <c r="H345" s="42"/>
    </row>
    <row r="346" spans="1:8" ht="33.75" x14ac:dyDescent="0.25">
      <c r="A346" s="6">
        <v>301302</v>
      </c>
      <c r="B346" s="7" t="s">
        <v>233</v>
      </c>
      <c r="C346" s="8" t="s">
        <v>1313</v>
      </c>
      <c r="D346" s="9" t="s">
        <v>1314</v>
      </c>
      <c r="E346" s="70">
        <v>15.342000000000001</v>
      </c>
      <c r="F346" s="72">
        <v>26</v>
      </c>
      <c r="G346" s="8" t="s">
        <v>464</v>
      </c>
      <c r="H346" s="42"/>
    </row>
    <row r="347" spans="1:8" ht="33.75" x14ac:dyDescent="0.25">
      <c r="A347" s="6">
        <v>300519</v>
      </c>
      <c r="B347" s="7" t="s">
        <v>299</v>
      </c>
      <c r="C347" s="8" t="s">
        <v>2038</v>
      </c>
      <c r="D347" s="9" t="s">
        <v>2039</v>
      </c>
      <c r="E347" s="70">
        <v>37.872</v>
      </c>
      <c r="F347" s="72">
        <v>2</v>
      </c>
      <c r="G347" s="8" t="s">
        <v>464</v>
      </c>
      <c r="H347" s="42"/>
    </row>
    <row r="348" spans="1:8" ht="33.75" x14ac:dyDescent="0.25">
      <c r="A348" s="6">
        <v>301303</v>
      </c>
      <c r="B348" s="7" t="s">
        <v>234</v>
      </c>
      <c r="C348" s="8" t="s">
        <v>1311</v>
      </c>
      <c r="D348" s="9" t="s">
        <v>1312</v>
      </c>
      <c r="E348" s="70">
        <v>43.914000000000001</v>
      </c>
      <c r="F348" s="72">
        <v>17</v>
      </c>
      <c r="G348" s="8" t="s">
        <v>464</v>
      </c>
      <c r="H348" s="42"/>
    </row>
    <row r="349" spans="1:8" ht="33.75" x14ac:dyDescent="0.25">
      <c r="A349" s="6">
        <v>300535</v>
      </c>
      <c r="B349" s="7" t="s">
        <v>34</v>
      </c>
      <c r="C349" s="8" t="s">
        <v>2001</v>
      </c>
      <c r="D349" s="9" t="s">
        <v>2002</v>
      </c>
      <c r="E349" s="70">
        <v>3.2339999999999995</v>
      </c>
      <c r="F349" s="72">
        <v>10</v>
      </c>
      <c r="G349" s="8" t="s">
        <v>464</v>
      </c>
      <c r="H349" s="42"/>
    </row>
    <row r="350" spans="1:8" ht="33.75" x14ac:dyDescent="0.25">
      <c r="A350" s="6">
        <v>300536</v>
      </c>
      <c r="B350" s="7" t="s">
        <v>288</v>
      </c>
      <c r="C350" s="8" t="s">
        <v>1999</v>
      </c>
      <c r="D350" s="9" t="s">
        <v>2000</v>
      </c>
      <c r="E350" s="70">
        <v>4.4340000000000002</v>
      </c>
      <c r="F350" s="72">
        <v>11</v>
      </c>
      <c r="G350" s="8" t="s">
        <v>464</v>
      </c>
      <c r="H350" s="42"/>
    </row>
    <row r="351" spans="1:8" ht="33.75" x14ac:dyDescent="0.25">
      <c r="A351" s="6">
        <v>300537</v>
      </c>
      <c r="B351" s="7" t="s">
        <v>236</v>
      </c>
      <c r="C351" s="8" t="s">
        <v>1997</v>
      </c>
      <c r="D351" s="9" t="s">
        <v>1998</v>
      </c>
      <c r="E351" s="70">
        <v>6.3120000000000003</v>
      </c>
      <c r="F351" s="72">
        <v>19</v>
      </c>
      <c r="G351" s="8" t="s">
        <v>464</v>
      </c>
      <c r="H351" s="42"/>
    </row>
    <row r="352" spans="1:8" ht="33.75" x14ac:dyDescent="0.25">
      <c r="A352" s="6">
        <v>300538</v>
      </c>
      <c r="B352" s="7" t="s">
        <v>237</v>
      </c>
      <c r="C352" s="8" t="s">
        <v>1995</v>
      </c>
      <c r="D352" s="9" t="s">
        <v>1996</v>
      </c>
      <c r="E352" s="70">
        <v>14.688000000000001</v>
      </c>
      <c r="F352" s="72">
        <v>11</v>
      </c>
      <c r="G352" s="8" t="s">
        <v>464</v>
      </c>
      <c r="H352" s="42"/>
    </row>
    <row r="353" spans="1:8" ht="33.75" x14ac:dyDescent="0.25">
      <c r="A353" s="6">
        <v>300532</v>
      </c>
      <c r="B353" s="7" t="s">
        <v>209</v>
      </c>
      <c r="C353" s="8" t="s">
        <v>2007</v>
      </c>
      <c r="D353" s="9" t="s">
        <v>2008</v>
      </c>
      <c r="E353" s="70">
        <v>5.4119999999999999</v>
      </c>
      <c r="F353" s="72">
        <v>280</v>
      </c>
      <c r="G353" s="8" t="s">
        <v>464</v>
      </c>
      <c r="H353" s="42"/>
    </row>
    <row r="354" spans="1:8" ht="33.75" x14ac:dyDescent="0.25">
      <c r="A354" s="6">
        <v>300533</v>
      </c>
      <c r="B354" s="7" t="s">
        <v>235</v>
      </c>
      <c r="C354" s="8" t="s">
        <v>2005</v>
      </c>
      <c r="D354" s="9" t="s">
        <v>2006</v>
      </c>
      <c r="E354" s="70">
        <v>7.9379999999999997</v>
      </c>
      <c r="F354" s="72">
        <v>42</v>
      </c>
      <c r="G354" s="8" t="s">
        <v>464</v>
      </c>
      <c r="H354" s="42"/>
    </row>
    <row r="355" spans="1:8" ht="33.75" x14ac:dyDescent="0.25">
      <c r="A355" s="6">
        <v>300534</v>
      </c>
      <c r="B355" s="7" t="s">
        <v>159</v>
      </c>
      <c r="C355" s="8" t="s">
        <v>2003</v>
      </c>
      <c r="D355" s="9" t="s">
        <v>2004</v>
      </c>
      <c r="E355" s="70">
        <v>9.7020000000000017</v>
      </c>
      <c r="F355" s="72">
        <v>97</v>
      </c>
      <c r="G355" s="8" t="s">
        <v>464</v>
      </c>
      <c r="H355" s="42"/>
    </row>
    <row r="356" spans="1:8" ht="22.5" x14ac:dyDescent="0.25">
      <c r="A356" s="6">
        <v>300434</v>
      </c>
      <c r="B356" s="7" t="s">
        <v>2235</v>
      </c>
      <c r="C356" s="8" t="s">
        <v>2236</v>
      </c>
      <c r="D356" s="9" t="s">
        <v>2237</v>
      </c>
      <c r="E356" s="70">
        <v>38.202999999999996</v>
      </c>
      <c r="F356" s="72">
        <v>111</v>
      </c>
      <c r="G356" s="8" t="s">
        <v>464</v>
      </c>
      <c r="H356" s="42"/>
    </row>
    <row r="357" spans="1:8" ht="33.75" x14ac:dyDescent="0.25">
      <c r="A357" s="6">
        <v>301051</v>
      </c>
      <c r="B357" s="7" t="s">
        <v>280</v>
      </c>
      <c r="C357" s="8" t="s">
        <v>1447</v>
      </c>
      <c r="D357" s="9" t="s">
        <v>1448</v>
      </c>
      <c r="E357" s="70">
        <v>2.0460000000000003</v>
      </c>
      <c r="F357" s="72">
        <v>180</v>
      </c>
      <c r="G357" s="8" t="s">
        <v>464</v>
      </c>
      <c r="H357" s="42"/>
    </row>
    <row r="358" spans="1:8" ht="33.75" x14ac:dyDescent="0.25">
      <c r="A358" s="6">
        <v>301052</v>
      </c>
      <c r="B358" s="7" t="s">
        <v>281</v>
      </c>
      <c r="C358" s="8" t="s">
        <v>1445</v>
      </c>
      <c r="D358" s="9" t="s">
        <v>1446</v>
      </c>
      <c r="E358" s="74">
        <v>2.5200000000000005</v>
      </c>
      <c r="F358" s="72">
        <v>37</v>
      </c>
      <c r="G358" s="8" t="s">
        <v>464</v>
      </c>
      <c r="H358" s="42"/>
    </row>
    <row r="359" spans="1:8" ht="33.75" x14ac:dyDescent="0.25">
      <c r="A359" s="6">
        <v>301053</v>
      </c>
      <c r="B359" s="7" t="s">
        <v>282</v>
      </c>
      <c r="C359" s="8" t="s">
        <v>1443</v>
      </c>
      <c r="D359" s="9" t="s">
        <v>1444</v>
      </c>
      <c r="E359" s="70">
        <v>3.306</v>
      </c>
      <c r="F359" s="72">
        <v>39</v>
      </c>
      <c r="G359" s="8" t="s">
        <v>464</v>
      </c>
      <c r="H359" s="42"/>
    </row>
    <row r="360" spans="1:8" ht="33.75" x14ac:dyDescent="0.25">
      <c r="A360" s="6">
        <v>300201</v>
      </c>
      <c r="B360" s="7" t="s">
        <v>174</v>
      </c>
      <c r="C360" s="8" t="s">
        <v>2539</v>
      </c>
      <c r="D360" s="9" t="s">
        <v>2540</v>
      </c>
      <c r="E360" s="70">
        <v>13.878</v>
      </c>
      <c r="F360" s="72">
        <v>7</v>
      </c>
      <c r="G360" s="8" t="s">
        <v>464</v>
      </c>
      <c r="H360" s="42"/>
    </row>
    <row r="361" spans="1:8" ht="33.75" x14ac:dyDescent="0.25">
      <c r="A361" s="6">
        <v>300202</v>
      </c>
      <c r="B361" s="7" t="s">
        <v>175</v>
      </c>
      <c r="C361" s="8" t="s">
        <v>2537</v>
      </c>
      <c r="D361" s="9" t="s">
        <v>2538</v>
      </c>
      <c r="E361" s="70">
        <v>21.024000000000001</v>
      </c>
      <c r="F361" s="72">
        <v>13</v>
      </c>
      <c r="G361" s="8" t="s">
        <v>464</v>
      </c>
      <c r="H361" s="42"/>
    </row>
    <row r="362" spans="1:8" ht="33.75" x14ac:dyDescent="0.25">
      <c r="A362" s="6">
        <v>300203</v>
      </c>
      <c r="B362" s="7" t="s">
        <v>182</v>
      </c>
      <c r="C362" s="8" t="s">
        <v>2535</v>
      </c>
      <c r="D362" s="9" t="s">
        <v>2536</v>
      </c>
      <c r="E362" s="70">
        <v>40.638000000000005</v>
      </c>
      <c r="F362" s="72">
        <v>6</v>
      </c>
      <c r="G362" s="8" t="s">
        <v>464</v>
      </c>
      <c r="H362" s="42"/>
    </row>
    <row r="363" spans="1:8" x14ac:dyDescent="0.25">
      <c r="A363" s="6">
        <v>300894</v>
      </c>
      <c r="B363" s="7" t="s">
        <v>45</v>
      </c>
      <c r="C363" s="8" t="s">
        <v>1625</v>
      </c>
      <c r="D363" s="9" t="s">
        <v>1626</v>
      </c>
      <c r="E363" s="70">
        <v>1.248</v>
      </c>
      <c r="F363" s="72">
        <v>142</v>
      </c>
      <c r="G363" s="8" t="s">
        <v>464</v>
      </c>
      <c r="H363" s="42"/>
    </row>
    <row r="364" spans="1:8" x14ac:dyDescent="0.25">
      <c r="A364" s="6">
        <v>300893</v>
      </c>
      <c r="B364" s="7" t="s">
        <v>46</v>
      </c>
      <c r="C364" s="8" t="s">
        <v>1627</v>
      </c>
      <c r="D364" s="9" t="s">
        <v>1628</v>
      </c>
      <c r="E364" s="70">
        <v>1.8539999999999999</v>
      </c>
      <c r="F364" s="72">
        <v>44</v>
      </c>
      <c r="G364" s="8" t="s">
        <v>464</v>
      </c>
      <c r="H364" s="42"/>
    </row>
    <row r="365" spans="1:8" x14ac:dyDescent="0.25">
      <c r="A365" s="6">
        <v>300892</v>
      </c>
      <c r="B365" s="7" t="s">
        <v>240</v>
      </c>
      <c r="C365" s="8" t="s">
        <v>1629</v>
      </c>
      <c r="D365" s="9" t="s">
        <v>1630</v>
      </c>
      <c r="E365" s="70">
        <v>2.6640000000000001</v>
      </c>
      <c r="F365" s="72">
        <v>78</v>
      </c>
      <c r="G365" s="8" t="s">
        <v>464</v>
      </c>
      <c r="H365" s="42"/>
    </row>
    <row r="366" spans="1:8" ht="33.75" x14ac:dyDescent="0.25">
      <c r="A366" s="6">
        <v>300058</v>
      </c>
      <c r="B366" s="7" t="s">
        <v>2806</v>
      </c>
      <c r="C366" s="8" t="s">
        <v>2807</v>
      </c>
      <c r="D366" s="9" t="s">
        <v>2808</v>
      </c>
      <c r="E366" s="70">
        <v>85.24</v>
      </c>
      <c r="F366" s="72">
        <v>1</v>
      </c>
      <c r="G366" s="8" t="s">
        <v>533</v>
      </c>
      <c r="H366" s="42"/>
    </row>
    <row r="367" spans="1:8" ht="33.75" x14ac:dyDescent="0.25">
      <c r="A367" s="6">
        <v>300063</v>
      </c>
      <c r="B367" s="7" t="s">
        <v>349</v>
      </c>
      <c r="C367" s="8" t="s">
        <v>2804</v>
      </c>
      <c r="D367" s="9" t="s">
        <v>2805</v>
      </c>
      <c r="E367" s="70">
        <v>204.7</v>
      </c>
      <c r="F367" s="72">
        <v>25</v>
      </c>
      <c r="G367" s="8" t="s">
        <v>533</v>
      </c>
      <c r="H367" s="42"/>
    </row>
    <row r="368" spans="1:8" ht="33.75" x14ac:dyDescent="0.25">
      <c r="A368" s="6">
        <v>300064</v>
      </c>
      <c r="B368" s="7" t="s">
        <v>350</v>
      </c>
      <c r="C368" s="8" t="s">
        <v>2802</v>
      </c>
      <c r="D368" s="9" t="s">
        <v>2803</v>
      </c>
      <c r="E368" s="70">
        <v>240.35</v>
      </c>
      <c r="F368" s="72">
        <v>25</v>
      </c>
      <c r="G368" s="8" t="s">
        <v>533</v>
      </c>
      <c r="H368" s="42"/>
    </row>
    <row r="369" spans="1:8" ht="33.75" x14ac:dyDescent="0.25">
      <c r="A369" s="6">
        <v>300065</v>
      </c>
      <c r="B369" s="7" t="s">
        <v>403</v>
      </c>
      <c r="C369" s="8" t="s">
        <v>2800</v>
      </c>
      <c r="D369" s="9" t="s">
        <v>2801</v>
      </c>
      <c r="E369" s="70">
        <v>294.39999999999998</v>
      </c>
      <c r="F369" s="72">
        <v>1</v>
      </c>
      <c r="G369" s="8" t="s">
        <v>533</v>
      </c>
      <c r="H369" s="42"/>
    </row>
    <row r="370" spans="1:8" ht="33.75" x14ac:dyDescent="0.25">
      <c r="A370" s="6">
        <v>300052</v>
      </c>
      <c r="B370" s="7" t="s">
        <v>401</v>
      </c>
      <c r="C370" s="8" t="s">
        <v>2811</v>
      </c>
      <c r="D370" s="9" t="s">
        <v>2812</v>
      </c>
      <c r="E370" s="70">
        <v>333.5</v>
      </c>
      <c r="F370" s="72">
        <v>13</v>
      </c>
      <c r="G370" s="8" t="s">
        <v>533</v>
      </c>
      <c r="H370" s="42"/>
    </row>
    <row r="371" spans="1:8" ht="33.75" x14ac:dyDescent="0.25">
      <c r="A371" s="6">
        <v>300053</v>
      </c>
      <c r="B371" s="65" t="s">
        <v>2914</v>
      </c>
      <c r="C371" s="8" t="s">
        <v>2915</v>
      </c>
      <c r="D371" s="66" t="s">
        <v>2916</v>
      </c>
      <c r="E371" s="70">
        <v>416.29999999999995</v>
      </c>
      <c r="F371" s="8">
        <v>1</v>
      </c>
      <c r="G371" s="8" t="s">
        <v>533</v>
      </c>
      <c r="H371" s="42"/>
    </row>
    <row r="372" spans="1:8" ht="33.75" x14ac:dyDescent="0.25">
      <c r="A372" s="6">
        <v>301186</v>
      </c>
      <c r="B372" s="65" t="s">
        <v>2902</v>
      </c>
      <c r="C372" s="8" t="s">
        <v>2903</v>
      </c>
      <c r="D372" s="66" t="s">
        <v>2904</v>
      </c>
      <c r="E372" s="70">
        <v>501.4</v>
      </c>
      <c r="F372" s="8">
        <v>1</v>
      </c>
      <c r="G372" s="8" t="s">
        <v>533</v>
      </c>
      <c r="H372" s="42"/>
    </row>
    <row r="373" spans="1:8" ht="33.75" x14ac:dyDescent="0.25">
      <c r="A373" s="6">
        <v>301185</v>
      </c>
      <c r="B373" s="7" t="s">
        <v>342</v>
      </c>
      <c r="C373" s="8" t="s">
        <v>1363</v>
      </c>
      <c r="D373" s="9" t="s">
        <v>1364</v>
      </c>
      <c r="E373" s="70">
        <v>524.4</v>
      </c>
      <c r="F373" s="72">
        <v>1</v>
      </c>
      <c r="G373" s="8" t="s">
        <v>533</v>
      </c>
      <c r="H373" s="42"/>
    </row>
    <row r="374" spans="1:8" ht="33.75" x14ac:dyDescent="0.25">
      <c r="A374" s="6">
        <v>300054</v>
      </c>
      <c r="B374" s="7" t="s">
        <v>402</v>
      </c>
      <c r="C374" s="8" t="s">
        <v>2809</v>
      </c>
      <c r="D374" s="9" t="s">
        <v>2810</v>
      </c>
      <c r="E374" s="70">
        <v>595.69999999999993</v>
      </c>
      <c r="F374" s="72">
        <v>1</v>
      </c>
      <c r="G374" s="8" t="s">
        <v>533</v>
      </c>
      <c r="H374" s="42"/>
    </row>
    <row r="375" spans="1:8" ht="33.75" x14ac:dyDescent="0.25">
      <c r="A375" s="6">
        <v>300055</v>
      </c>
      <c r="B375" s="65" t="s">
        <v>2911</v>
      </c>
      <c r="C375" s="8" t="s">
        <v>2912</v>
      </c>
      <c r="D375" s="66" t="s">
        <v>2913</v>
      </c>
      <c r="E375" s="70">
        <v>668.15</v>
      </c>
      <c r="F375" s="8">
        <v>1</v>
      </c>
      <c r="G375" s="8" t="s">
        <v>533</v>
      </c>
      <c r="H375" s="42"/>
    </row>
    <row r="376" spans="1:8" ht="22.5" x14ac:dyDescent="0.25">
      <c r="A376" s="6">
        <v>300298</v>
      </c>
      <c r="B376" s="7" t="s">
        <v>215</v>
      </c>
      <c r="C376" s="8" t="s">
        <v>2401</v>
      </c>
      <c r="D376" s="9" t="s">
        <v>2402</v>
      </c>
      <c r="E376" s="70">
        <v>203.26</v>
      </c>
      <c r="F376" s="72">
        <v>14</v>
      </c>
      <c r="G376" s="8" t="s">
        <v>464</v>
      </c>
      <c r="H376" s="42"/>
    </row>
    <row r="377" spans="1:8" ht="22.5" x14ac:dyDescent="0.25">
      <c r="A377" s="6">
        <v>300299</v>
      </c>
      <c r="B377" s="7" t="s">
        <v>290</v>
      </c>
      <c r="C377" s="8" t="s">
        <v>2399</v>
      </c>
      <c r="D377" s="9" t="s">
        <v>2400</v>
      </c>
      <c r="E377" s="70">
        <v>333.73</v>
      </c>
      <c r="F377" s="72">
        <v>5</v>
      </c>
      <c r="G377" s="8" t="s">
        <v>464</v>
      </c>
      <c r="H377" s="42"/>
    </row>
    <row r="378" spans="1:8" ht="22.5" x14ac:dyDescent="0.25">
      <c r="A378" s="6">
        <v>301155</v>
      </c>
      <c r="B378" s="7" t="s">
        <v>284</v>
      </c>
      <c r="C378" s="8" t="s">
        <v>1378</v>
      </c>
      <c r="D378" s="9" t="s">
        <v>1379</v>
      </c>
      <c r="E378" s="70">
        <v>378.94</v>
      </c>
      <c r="F378" s="72">
        <v>9</v>
      </c>
      <c r="G378" s="8" t="s">
        <v>464</v>
      </c>
      <c r="H378" s="42"/>
    </row>
    <row r="379" spans="1:8" ht="22.5" x14ac:dyDescent="0.25">
      <c r="A379" s="6">
        <v>300303</v>
      </c>
      <c r="B379" s="7" t="s">
        <v>411</v>
      </c>
      <c r="C379" s="8" t="s">
        <v>2395</v>
      </c>
      <c r="D379" s="9" t="s">
        <v>2396</v>
      </c>
      <c r="E379" s="70">
        <v>193.64</v>
      </c>
      <c r="F379" s="72">
        <v>3</v>
      </c>
      <c r="G379" s="8" t="s">
        <v>464</v>
      </c>
      <c r="H379" s="42"/>
    </row>
    <row r="380" spans="1:8" ht="33.75" x14ac:dyDescent="0.25">
      <c r="A380" s="6">
        <v>300302</v>
      </c>
      <c r="B380" s="7" t="s">
        <v>312</v>
      </c>
      <c r="C380" s="8" t="s">
        <v>2397</v>
      </c>
      <c r="D380" s="9" t="s">
        <v>2398</v>
      </c>
      <c r="E380" s="70">
        <v>338.51</v>
      </c>
      <c r="F380" s="72">
        <v>2</v>
      </c>
      <c r="G380" s="8" t="s">
        <v>464</v>
      </c>
      <c r="H380" s="42"/>
    </row>
    <row r="381" spans="1:8" ht="45" x14ac:dyDescent="0.25">
      <c r="A381" s="6">
        <v>300257</v>
      </c>
      <c r="B381" s="7" t="s">
        <v>408</v>
      </c>
      <c r="C381" s="8" t="s">
        <v>2445</v>
      </c>
      <c r="D381" s="9" t="s">
        <v>2446</v>
      </c>
      <c r="E381" s="70">
        <v>907.91</v>
      </c>
      <c r="F381" s="72">
        <v>1</v>
      </c>
      <c r="G381" s="8" t="s">
        <v>464</v>
      </c>
      <c r="H381" s="42"/>
    </row>
    <row r="382" spans="1:8" ht="45" x14ac:dyDescent="0.25">
      <c r="A382" s="6">
        <v>300258</v>
      </c>
      <c r="B382" s="7" t="s">
        <v>348</v>
      </c>
      <c r="C382" s="8" t="s">
        <v>2443</v>
      </c>
      <c r="D382" s="9" t="s">
        <v>2444</v>
      </c>
      <c r="E382" s="70">
        <v>982</v>
      </c>
      <c r="F382" s="72">
        <v>2</v>
      </c>
      <c r="G382" s="8" t="s">
        <v>464</v>
      </c>
      <c r="H382" s="42"/>
    </row>
    <row r="383" spans="1:8" ht="45" x14ac:dyDescent="0.25">
      <c r="A383" s="6">
        <v>300260</v>
      </c>
      <c r="B383" s="7" t="s">
        <v>409</v>
      </c>
      <c r="C383" s="8" t="s">
        <v>2441</v>
      </c>
      <c r="D383" s="9" t="s">
        <v>2442</v>
      </c>
      <c r="E383" s="70">
        <v>1285</v>
      </c>
      <c r="F383" s="72">
        <v>1</v>
      </c>
      <c r="G383" s="8" t="s">
        <v>464</v>
      </c>
      <c r="H383" s="42"/>
    </row>
    <row r="384" spans="1:8" ht="45" x14ac:dyDescent="0.25">
      <c r="A384" s="6">
        <v>300261</v>
      </c>
      <c r="B384" s="65" t="s">
        <v>2967</v>
      </c>
      <c r="C384" s="8" t="s">
        <v>2968</v>
      </c>
      <c r="D384" s="66" t="s">
        <v>2969</v>
      </c>
      <c r="E384" s="70">
        <v>1551</v>
      </c>
      <c r="F384" s="8">
        <v>1</v>
      </c>
      <c r="G384" s="8" t="s">
        <v>464</v>
      </c>
      <c r="H384" s="42"/>
    </row>
    <row r="385" spans="1:8" ht="45" x14ac:dyDescent="0.25">
      <c r="A385" s="6">
        <v>300262</v>
      </c>
      <c r="B385" s="65" t="s">
        <v>2940</v>
      </c>
      <c r="C385" s="8" t="s">
        <v>2941</v>
      </c>
      <c r="D385" s="66" t="s">
        <v>2942</v>
      </c>
      <c r="E385" s="70">
        <v>1778</v>
      </c>
      <c r="F385" s="8">
        <v>1</v>
      </c>
      <c r="G385" s="8" t="s">
        <v>464</v>
      </c>
      <c r="H385" s="42"/>
    </row>
    <row r="386" spans="1:8" ht="45" x14ac:dyDescent="0.25">
      <c r="A386" s="6">
        <v>300263</v>
      </c>
      <c r="B386" s="7" t="s">
        <v>410</v>
      </c>
      <c r="C386" s="8" t="s">
        <v>2439</v>
      </c>
      <c r="D386" s="9" t="s">
        <v>2440</v>
      </c>
      <c r="E386" s="70">
        <v>2016</v>
      </c>
      <c r="F386" s="72">
        <v>1</v>
      </c>
      <c r="G386" s="8" t="s">
        <v>464</v>
      </c>
      <c r="H386" s="42"/>
    </row>
    <row r="387" spans="1:8" ht="45" x14ac:dyDescent="0.25">
      <c r="A387" s="6">
        <v>300264</v>
      </c>
      <c r="B387" s="65" t="s">
        <v>2943</v>
      </c>
      <c r="C387" s="8" t="s">
        <v>2944</v>
      </c>
      <c r="D387" s="66" t="s">
        <v>2945</v>
      </c>
      <c r="E387" s="70">
        <v>2291</v>
      </c>
      <c r="F387" s="8">
        <v>1</v>
      </c>
      <c r="G387" s="8" t="s">
        <v>464</v>
      </c>
      <c r="H387" s="42"/>
    </row>
    <row r="388" spans="1:8" ht="45" x14ac:dyDescent="0.25">
      <c r="A388" s="6">
        <v>300255</v>
      </c>
      <c r="B388" s="65" t="s">
        <v>2961</v>
      </c>
      <c r="C388" s="8" t="s">
        <v>2962</v>
      </c>
      <c r="D388" s="66" t="s">
        <v>2963</v>
      </c>
      <c r="E388" s="70">
        <v>2291</v>
      </c>
      <c r="F388" s="8">
        <v>2</v>
      </c>
      <c r="G388" s="8" t="s">
        <v>464</v>
      </c>
      <c r="H388" s="42"/>
    </row>
    <row r="389" spans="1:8" ht="45" x14ac:dyDescent="0.25">
      <c r="A389" s="6">
        <v>300256</v>
      </c>
      <c r="B389" s="7" t="s">
        <v>407</v>
      </c>
      <c r="C389" s="8" t="s">
        <v>2447</v>
      </c>
      <c r="D389" s="9" t="s">
        <v>2448</v>
      </c>
      <c r="E389" s="70">
        <v>3666</v>
      </c>
      <c r="F389" s="72">
        <v>1</v>
      </c>
      <c r="G389" s="8" t="s">
        <v>464</v>
      </c>
      <c r="H389" s="42"/>
    </row>
    <row r="390" spans="1:8" ht="78.75" x14ac:dyDescent="0.25">
      <c r="A390" s="6">
        <v>300286</v>
      </c>
      <c r="B390" s="7" t="s">
        <v>2433</v>
      </c>
      <c r="C390" s="8" t="s">
        <v>2434</v>
      </c>
      <c r="D390" s="9" t="s">
        <v>2435</v>
      </c>
      <c r="E390" s="70">
        <v>41.176000000000002</v>
      </c>
      <c r="F390" s="72">
        <v>1</v>
      </c>
      <c r="G390" s="8" t="s">
        <v>464</v>
      </c>
      <c r="H390" s="42"/>
    </row>
    <row r="391" spans="1:8" ht="78.75" x14ac:dyDescent="0.25">
      <c r="A391" s="6">
        <v>300287</v>
      </c>
      <c r="B391" s="7" t="s">
        <v>2430</v>
      </c>
      <c r="C391" s="8" t="s">
        <v>2431</v>
      </c>
      <c r="D391" s="9" t="s">
        <v>2432</v>
      </c>
      <c r="E391" s="70">
        <v>51.470000000000006</v>
      </c>
      <c r="F391" s="72">
        <v>1</v>
      </c>
      <c r="G391" s="8" t="s">
        <v>464</v>
      </c>
      <c r="H391" s="42"/>
    </row>
    <row r="392" spans="1:8" ht="78.75" x14ac:dyDescent="0.25">
      <c r="A392" s="6">
        <v>300288</v>
      </c>
      <c r="B392" s="7" t="s">
        <v>2427</v>
      </c>
      <c r="C392" s="8" t="s">
        <v>2428</v>
      </c>
      <c r="D392" s="9" t="s">
        <v>2429</v>
      </c>
      <c r="E392" s="70">
        <v>66.911000000000001</v>
      </c>
      <c r="F392" s="72">
        <v>1</v>
      </c>
      <c r="G392" s="8" t="s">
        <v>464</v>
      </c>
      <c r="H392" s="42"/>
    </row>
    <row r="393" spans="1:8" ht="78.75" x14ac:dyDescent="0.25">
      <c r="A393" s="6">
        <v>300289</v>
      </c>
      <c r="B393" s="7" t="s">
        <v>2424</v>
      </c>
      <c r="C393" s="8" t="s">
        <v>2425</v>
      </c>
      <c r="D393" s="9" t="s">
        <v>2426</v>
      </c>
      <c r="E393" s="70">
        <v>77.205000000000013</v>
      </c>
      <c r="F393" s="72">
        <v>1</v>
      </c>
      <c r="G393" s="8" t="s">
        <v>464</v>
      </c>
      <c r="H393" s="42"/>
    </row>
    <row r="394" spans="1:8" ht="78.75" x14ac:dyDescent="0.25">
      <c r="A394" s="6">
        <v>300290</v>
      </c>
      <c r="B394" s="7" t="s">
        <v>2421</v>
      </c>
      <c r="C394" s="8" t="s">
        <v>2422</v>
      </c>
      <c r="D394" s="9" t="s">
        <v>2423</v>
      </c>
      <c r="E394" s="70">
        <v>87.499000000000009</v>
      </c>
      <c r="F394" s="72">
        <v>1</v>
      </c>
      <c r="G394" s="8" t="s">
        <v>464</v>
      </c>
      <c r="H394" s="42"/>
    </row>
    <row r="395" spans="1:8" ht="78.75" x14ac:dyDescent="0.25">
      <c r="A395" s="6">
        <v>300291</v>
      </c>
      <c r="B395" s="7" t="s">
        <v>2418</v>
      </c>
      <c r="C395" s="8" t="s">
        <v>2419</v>
      </c>
      <c r="D395" s="9" t="s">
        <v>2420</v>
      </c>
      <c r="E395" s="70">
        <v>102.94000000000001</v>
      </c>
      <c r="F395" s="72">
        <v>1</v>
      </c>
      <c r="G395" s="8" t="s">
        <v>464</v>
      </c>
      <c r="H395" s="42"/>
    </row>
    <row r="396" spans="1:8" ht="78.75" x14ac:dyDescent="0.25">
      <c r="A396" s="6">
        <v>300292</v>
      </c>
      <c r="B396" s="7" t="s">
        <v>2415</v>
      </c>
      <c r="C396" s="8" t="s">
        <v>2416</v>
      </c>
      <c r="D396" s="9" t="s">
        <v>2417</v>
      </c>
      <c r="E396" s="70">
        <v>113.23400000000001</v>
      </c>
      <c r="F396" s="72">
        <v>1</v>
      </c>
      <c r="G396" s="8" t="s">
        <v>464</v>
      </c>
      <c r="H396" s="42"/>
    </row>
    <row r="397" spans="1:8" ht="78.75" x14ac:dyDescent="0.25">
      <c r="A397" s="6">
        <v>300285</v>
      </c>
      <c r="B397" s="7" t="s">
        <v>2436</v>
      </c>
      <c r="C397" s="8" t="s">
        <v>2437</v>
      </c>
      <c r="D397" s="9" t="s">
        <v>2438</v>
      </c>
      <c r="E397" s="70">
        <v>123.52800000000001</v>
      </c>
      <c r="F397" s="72">
        <v>1</v>
      </c>
      <c r="G397" s="8" t="s">
        <v>464</v>
      </c>
      <c r="H397" s="42"/>
    </row>
    <row r="398" spans="1:8" x14ac:dyDescent="0.25">
      <c r="A398" s="6">
        <v>300992</v>
      </c>
      <c r="B398" s="7" t="s">
        <v>394</v>
      </c>
      <c r="C398" s="8" t="s">
        <v>1511</v>
      </c>
      <c r="D398" s="9" t="s">
        <v>1512</v>
      </c>
      <c r="E398" s="70">
        <v>31.08</v>
      </c>
      <c r="F398" s="72">
        <v>7</v>
      </c>
      <c r="G398" s="8" t="s">
        <v>464</v>
      </c>
      <c r="H398" s="42"/>
    </row>
    <row r="399" spans="1:8" x14ac:dyDescent="0.25">
      <c r="A399" s="6">
        <v>300950</v>
      </c>
      <c r="B399" s="7" t="s">
        <v>392</v>
      </c>
      <c r="C399" s="8" t="s">
        <v>1563</v>
      </c>
      <c r="D399" s="9" t="s">
        <v>1564</v>
      </c>
      <c r="E399" s="70">
        <v>12.22</v>
      </c>
      <c r="F399" s="72">
        <v>8</v>
      </c>
      <c r="G399" s="8" t="s">
        <v>464</v>
      </c>
      <c r="H399" s="42"/>
    </row>
    <row r="400" spans="1:8" x14ac:dyDescent="0.25">
      <c r="A400" s="6">
        <v>300998</v>
      </c>
      <c r="B400" s="7" t="s">
        <v>178</v>
      </c>
      <c r="C400" s="8" t="s">
        <v>1509</v>
      </c>
      <c r="D400" s="9" t="s">
        <v>1510</v>
      </c>
      <c r="E400" s="70">
        <v>24.55</v>
      </c>
      <c r="F400" s="72">
        <v>187</v>
      </c>
      <c r="G400" s="8" t="s">
        <v>464</v>
      </c>
      <c r="H400" s="42"/>
    </row>
    <row r="401" spans="1:8" x14ac:dyDescent="0.25">
      <c r="A401" s="6">
        <v>300999</v>
      </c>
      <c r="B401" s="7" t="s">
        <v>271</v>
      </c>
      <c r="C401" s="8" t="s">
        <v>1507</v>
      </c>
      <c r="D401" s="9" t="s">
        <v>1508</v>
      </c>
      <c r="E401" s="70">
        <v>25.28</v>
      </c>
      <c r="F401" s="72">
        <v>72</v>
      </c>
      <c r="G401" s="8" t="s">
        <v>464</v>
      </c>
      <c r="H401" s="42"/>
    </row>
    <row r="402" spans="1:8" x14ac:dyDescent="0.25">
      <c r="A402" s="6">
        <v>301020</v>
      </c>
      <c r="B402" s="7" t="s">
        <v>1478</v>
      </c>
      <c r="C402" s="8" t="s">
        <v>1479</v>
      </c>
      <c r="D402" s="9" t="s">
        <v>1480</v>
      </c>
      <c r="E402" s="70">
        <v>340.61</v>
      </c>
      <c r="F402" s="72">
        <v>39</v>
      </c>
      <c r="G402" s="8" t="s">
        <v>464</v>
      </c>
      <c r="H402" s="42"/>
    </row>
    <row r="403" spans="1:8" x14ac:dyDescent="0.25">
      <c r="A403" s="6">
        <v>301021</v>
      </c>
      <c r="B403" s="7" t="s">
        <v>1475</v>
      </c>
      <c r="C403" s="8" t="s">
        <v>1476</v>
      </c>
      <c r="D403" s="9" t="s">
        <v>1477</v>
      </c>
      <c r="E403" s="70">
        <v>494.45</v>
      </c>
      <c r="F403" s="72">
        <v>7</v>
      </c>
      <c r="G403" s="8" t="s">
        <v>464</v>
      </c>
      <c r="H403" s="42"/>
    </row>
    <row r="404" spans="1:8" x14ac:dyDescent="0.25">
      <c r="A404" s="6">
        <v>300708</v>
      </c>
      <c r="B404" s="7" t="s">
        <v>1946</v>
      </c>
      <c r="C404" s="8" t="s">
        <v>1947</v>
      </c>
      <c r="D404" s="9" t="s">
        <v>1948</v>
      </c>
      <c r="E404" s="70">
        <v>93.6</v>
      </c>
      <c r="F404" s="72">
        <v>60</v>
      </c>
      <c r="G404" s="8" t="s">
        <v>464</v>
      </c>
      <c r="H404" s="42"/>
    </row>
    <row r="405" spans="1:8" x14ac:dyDescent="0.25">
      <c r="A405" s="6">
        <v>300713</v>
      </c>
      <c r="B405" s="7" t="s">
        <v>1931</v>
      </c>
      <c r="C405" s="8" t="s">
        <v>1932</v>
      </c>
      <c r="D405" s="9" t="s">
        <v>1933</v>
      </c>
      <c r="E405" s="70">
        <v>117.9</v>
      </c>
      <c r="F405" s="72">
        <v>251</v>
      </c>
      <c r="G405" s="8" t="s">
        <v>464</v>
      </c>
      <c r="H405" s="42"/>
    </row>
    <row r="406" spans="1:8" x14ac:dyDescent="0.25">
      <c r="A406" s="6">
        <v>300714</v>
      </c>
      <c r="B406" s="7" t="s">
        <v>1928</v>
      </c>
      <c r="C406" s="8" t="s">
        <v>1929</v>
      </c>
      <c r="D406" s="9" t="s">
        <v>1930</v>
      </c>
      <c r="E406" s="70">
        <v>103.8</v>
      </c>
      <c r="F406" s="72">
        <v>48</v>
      </c>
      <c r="G406" s="8" t="s">
        <v>464</v>
      </c>
      <c r="H406" s="42"/>
    </row>
    <row r="407" spans="1:8" x14ac:dyDescent="0.25">
      <c r="A407" s="6">
        <v>300709</v>
      </c>
      <c r="B407" s="7" t="s">
        <v>1943</v>
      </c>
      <c r="C407" s="8" t="s">
        <v>1944</v>
      </c>
      <c r="D407" s="9" t="s">
        <v>1945</v>
      </c>
      <c r="E407" s="70">
        <v>123.08</v>
      </c>
      <c r="F407" s="72">
        <v>153</v>
      </c>
      <c r="G407" s="8" t="s">
        <v>464</v>
      </c>
      <c r="H407" s="42"/>
    </row>
    <row r="408" spans="1:8" x14ac:dyDescent="0.25">
      <c r="A408" s="6">
        <v>300710</v>
      </c>
      <c r="B408" s="7" t="s">
        <v>1940</v>
      </c>
      <c r="C408" s="8" t="s">
        <v>1941</v>
      </c>
      <c r="D408" s="9" t="s">
        <v>1942</v>
      </c>
      <c r="E408" s="70">
        <v>178.63</v>
      </c>
      <c r="F408" s="72">
        <v>40</v>
      </c>
      <c r="G408" s="8" t="s">
        <v>464</v>
      </c>
      <c r="H408" s="42"/>
    </row>
    <row r="409" spans="1:8" x14ac:dyDescent="0.25">
      <c r="A409" s="6">
        <v>300711</v>
      </c>
      <c r="B409" s="7" t="s">
        <v>1937</v>
      </c>
      <c r="C409" s="8" t="s">
        <v>1938</v>
      </c>
      <c r="D409" s="9" t="s">
        <v>1939</v>
      </c>
      <c r="E409" s="70">
        <v>340.61</v>
      </c>
      <c r="F409" s="72">
        <v>4</v>
      </c>
      <c r="G409" s="8" t="s">
        <v>464</v>
      </c>
      <c r="H409" s="42"/>
    </row>
    <row r="410" spans="1:8" x14ac:dyDescent="0.25">
      <c r="A410" s="6">
        <v>301017</v>
      </c>
      <c r="B410" s="7" t="s">
        <v>1484</v>
      </c>
      <c r="C410" s="8" t="s">
        <v>1485</v>
      </c>
      <c r="D410" s="9" t="s">
        <v>1486</v>
      </c>
      <c r="E410" s="70">
        <v>320.20999999999998</v>
      </c>
      <c r="F410" s="72">
        <v>26</v>
      </c>
      <c r="G410" s="8" t="s">
        <v>464</v>
      </c>
      <c r="H410" s="42"/>
    </row>
    <row r="411" spans="1:8" x14ac:dyDescent="0.25">
      <c r="A411" s="6">
        <v>300712</v>
      </c>
      <c r="B411" s="7" t="s">
        <v>1934</v>
      </c>
      <c r="C411" s="8" t="s">
        <v>1935</v>
      </c>
      <c r="D411" s="9" t="s">
        <v>1936</v>
      </c>
      <c r="E411" s="70">
        <v>494.11</v>
      </c>
      <c r="F411" s="72">
        <v>7</v>
      </c>
      <c r="G411" s="8" t="s">
        <v>464</v>
      </c>
      <c r="H411" s="42"/>
    </row>
    <row r="412" spans="1:8" x14ac:dyDescent="0.25">
      <c r="A412" s="6">
        <v>301018</v>
      </c>
      <c r="B412" s="7" t="s">
        <v>1481</v>
      </c>
      <c r="C412" s="8" t="s">
        <v>1482</v>
      </c>
      <c r="D412" s="9" t="s">
        <v>1483</v>
      </c>
      <c r="E412" s="70">
        <v>542.17999999999995</v>
      </c>
      <c r="F412" s="72">
        <v>1</v>
      </c>
      <c r="G412" s="8" t="s">
        <v>464</v>
      </c>
      <c r="H412" s="42"/>
    </row>
    <row r="413" spans="1:8" ht="22.5" x14ac:dyDescent="0.25">
      <c r="A413" s="6">
        <v>301205</v>
      </c>
      <c r="B413" s="7" t="s">
        <v>73</v>
      </c>
      <c r="C413" s="8" t="s">
        <v>1336</v>
      </c>
      <c r="D413" s="9" t="s">
        <v>1337</v>
      </c>
      <c r="E413" s="70">
        <v>8.5549999999999997</v>
      </c>
      <c r="F413" s="72">
        <v>9</v>
      </c>
      <c r="G413" s="8" t="s">
        <v>464</v>
      </c>
      <c r="H413" s="42"/>
    </row>
    <row r="414" spans="1:8" ht="22.5" x14ac:dyDescent="0.25">
      <c r="A414" s="6">
        <v>301206</v>
      </c>
      <c r="B414" s="7" t="s">
        <v>311</v>
      </c>
      <c r="C414" s="8" t="s">
        <v>1334</v>
      </c>
      <c r="D414" s="9" t="s">
        <v>1335</v>
      </c>
      <c r="E414" s="70">
        <v>9.7750000000000004</v>
      </c>
      <c r="F414" s="72">
        <v>9</v>
      </c>
      <c r="G414" s="8" t="s">
        <v>464</v>
      </c>
      <c r="H414" s="42"/>
    </row>
    <row r="415" spans="1:8" ht="22.5" x14ac:dyDescent="0.25">
      <c r="A415" s="6">
        <v>300198</v>
      </c>
      <c r="B415" s="7" t="s">
        <v>106</v>
      </c>
      <c r="C415" s="8" t="s">
        <v>2545</v>
      </c>
      <c r="D415" s="9" t="s">
        <v>2546</v>
      </c>
      <c r="E415" s="70">
        <v>10.725</v>
      </c>
      <c r="F415" s="72">
        <v>365</v>
      </c>
      <c r="G415" s="8" t="s">
        <v>464</v>
      </c>
      <c r="H415" s="42"/>
    </row>
    <row r="416" spans="1:8" ht="22.5" x14ac:dyDescent="0.25">
      <c r="A416" s="6">
        <v>300199</v>
      </c>
      <c r="B416" s="7" t="s">
        <v>107</v>
      </c>
      <c r="C416" s="8" t="s">
        <v>2543</v>
      </c>
      <c r="D416" s="9" t="s">
        <v>2544</v>
      </c>
      <c r="E416" s="70">
        <v>18.059999999999999</v>
      </c>
      <c r="F416" s="72">
        <v>254</v>
      </c>
      <c r="G416" s="8" t="s">
        <v>464</v>
      </c>
      <c r="H416" s="42"/>
    </row>
    <row r="417" spans="1:8" ht="22.5" x14ac:dyDescent="0.25">
      <c r="A417" s="6">
        <v>300200</v>
      </c>
      <c r="B417" s="7" t="s">
        <v>74</v>
      </c>
      <c r="C417" s="8" t="s">
        <v>2541</v>
      </c>
      <c r="D417" s="9" t="s">
        <v>2542</v>
      </c>
      <c r="E417" s="70">
        <v>22.83</v>
      </c>
      <c r="F417" s="72">
        <v>123</v>
      </c>
      <c r="G417" s="8" t="s">
        <v>464</v>
      </c>
      <c r="H417" s="42"/>
    </row>
    <row r="418" spans="1:8" ht="22.5" x14ac:dyDescent="0.25">
      <c r="A418" s="6">
        <v>301348</v>
      </c>
      <c r="B418" s="7" t="s">
        <v>424</v>
      </c>
      <c r="C418" s="8" t="s">
        <v>1295</v>
      </c>
      <c r="D418" s="9" t="s">
        <v>1296</v>
      </c>
      <c r="E418" s="70">
        <v>46.155000000000001</v>
      </c>
      <c r="F418" s="72">
        <v>5</v>
      </c>
      <c r="G418" s="8" t="s">
        <v>464</v>
      </c>
      <c r="H418" s="42"/>
    </row>
    <row r="419" spans="1:8" ht="22.5" x14ac:dyDescent="0.25">
      <c r="A419" s="6">
        <v>301345</v>
      </c>
      <c r="B419" s="7" t="s">
        <v>335</v>
      </c>
      <c r="C419" s="8" t="s">
        <v>1299</v>
      </c>
      <c r="D419" s="9" t="s">
        <v>1300</v>
      </c>
      <c r="E419" s="70">
        <v>70.515000000000001</v>
      </c>
      <c r="F419" s="72">
        <v>2</v>
      </c>
      <c r="G419" s="8" t="s">
        <v>464</v>
      </c>
      <c r="H419" s="42"/>
    </row>
    <row r="420" spans="1:8" ht="22.5" x14ac:dyDescent="0.25">
      <c r="A420" s="6">
        <v>301346</v>
      </c>
      <c r="B420" s="65" t="s">
        <v>2923</v>
      </c>
      <c r="C420" s="8" t="s">
        <v>2924</v>
      </c>
      <c r="D420" s="66" t="s">
        <v>2925</v>
      </c>
      <c r="E420" s="70">
        <v>86</v>
      </c>
      <c r="F420" s="8">
        <v>1</v>
      </c>
      <c r="G420" s="8" t="s">
        <v>464</v>
      </c>
      <c r="H420" s="42"/>
    </row>
    <row r="421" spans="1:8" ht="22.5" x14ac:dyDescent="0.25">
      <c r="A421" s="6">
        <v>301347</v>
      </c>
      <c r="B421" s="7" t="s">
        <v>423</v>
      </c>
      <c r="C421" s="8" t="s">
        <v>1297</v>
      </c>
      <c r="D421" s="9" t="s">
        <v>1298</v>
      </c>
      <c r="E421" s="70">
        <v>135</v>
      </c>
      <c r="F421" s="72">
        <v>4</v>
      </c>
      <c r="G421" s="8" t="s">
        <v>464</v>
      </c>
      <c r="H421" s="42"/>
    </row>
    <row r="422" spans="1:8" ht="22.5" x14ac:dyDescent="0.25">
      <c r="A422" s="6">
        <v>300707</v>
      </c>
      <c r="B422" s="7" t="s">
        <v>1949</v>
      </c>
      <c r="C422" s="8" t="s">
        <v>1950</v>
      </c>
      <c r="D422" s="9" t="s">
        <v>1951</v>
      </c>
      <c r="E422" s="70">
        <v>35.549999999999997</v>
      </c>
      <c r="F422" s="72">
        <v>39</v>
      </c>
      <c r="G422" s="8" t="s">
        <v>464</v>
      </c>
      <c r="H422" s="42"/>
    </row>
    <row r="423" spans="1:8" ht="22.5" x14ac:dyDescent="0.25">
      <c r="A423" s="6">
        <v>300724</v>
      </c>
      <c r="B423" s="7" t="s">
        <v>198</v>
      </c>
      <c r="C423" s="8" t="s">
        <v>1920</v>
      </c>
      <c r="D423" s="9" t="s">
        <v>1921</v>
      </c>
      <c r="E423" s="70">
        <v>13.797000000000001</v>
      </c>
      <c r="F423" s="72">
        <v>102</v>
      </c>
      <c r="G423" s="8" t="s">
        <v>464</v>
      </c>
      <c r="H423" s="42"/>
    </row>
    <row r="424" spans="1:8" ht="22.5" x14ac:dyDescent="0.25">
      <c r="A424" s="6">
        <v>300730</v>
      </c>
      <c r="B424" s="7" t="s">
        <v>123</v>
      </c>
      <c r="C424" s="8" t="s">
        <v>1910</v>
      </c>
      <c r="D424" s="9" t="s">
        <v>1911</v>
      </c>
      <c r="E424" s="70">
        <v>13.797000000000001</v>
      </c>
      <c r="F424" s="72">
        <v>177</v>
      </c>
      <c r="G424" s="8" t="s">
        <v>464</v>
      </c>
      <c r="H424" s="42"/>
    </row>
    <row r="425" spans="1:8" ht="22.5" x14ac:dyDescent="0.25">
      <c r="A425" s="6">
        <v>300726</v>
      </c>
      <c r="B425" s="7" t="s">
        <v>219</v>
      </c>
      <c r="C425" s="8" t="s">
        <v>1916</v>
      </c>
      <c r="D425" s="9" t="s">
        <v>1917</v>
      </c>
      <c r="E425" s="70">
        <v>15.146999999999998</v>
      </c>
      <c r="F425" s="72">
        <v>14</v>
      </c>
      <c r="G425" s="8" t="s">
        <v>464</v>
      </c>
      <c r="H425" s="42"/>
    </row>
    <row r="426" spans="1:8" ht="22.5" x14ac:dyDescent="0.25">
      <c r="A426" s="6">
        <v>300732</v>
      </c>
      <c r="B426" s="7" t="s">
        <v>286</v>
      </c>
      <c r="C426" s="8" t="s">
        <v>1906</v>
      </c>
      <c r="D426" s="9" t="s">
        <v>1907</v>
      </c>
      <c r="E426" s="70">
        <v>15.146999999999998</v>
      </c>
      <c r="F426" s="72">
        <v>11</v>
      </c>
      <c r="G426" s="8" t="s">
        <v>464</v>
      </c>
      <c r="H426" s="42"/>
    </row>
    <row r="427" spans="1:8" ht="22.5" x14ac:dyDescent="0.25">
      <c r="A427" s="6">
        <v>300727</v>
      </c>
      <c r="B427" s="7" t="s">
        <v>124</v>
      </c>
      <c r="C427" s="8" t="s">
        <v>1914</v>
      </c>
      <c r="D427" s="9" t="s">
        <v>1915</v>
      </c>
      <c r="E427" s="70">
        <v>18.503999999999998</v>
      </c>
      <c r="F427" s="72">
        <v>150</v>
      </c>
      <c r="G427" s="8" t="s">
        <v>464</v>
      </c>
      <c r="H427" s="42"/>
    </row>
    <row r="428" spans="1:8" ht="22.5" x14ac:dyDescent="0.25">
      <c r="A428" s="6">
        <v>300725</v>
      </c>
      <c r="B428" s="7" t="s">
        <v>125</v>
      </c>
      <c r="C428" s="8" t="s">
        <v>1918</v>
      </c>
      <c r="D428" s="9" t="s">
        <v>1919</v>
      </c>
      <c r="E428" s="70">
        <v>18.503999999999998</v>
      </c>
      <c r="F428" s="72">
        <v>47</v>
      </c>
      <c r="G428" s="8" t="s">
        <v>464</v>
      </c>
      <c r="H428" s="42"/>
    </row>
    <row r="429" spans="1:8" ht="22.5" x14ac:dyDescent="0.25">
      <c r="A429" s="6">
        <v>300728</v>
      </c>
      <c r="B429" s="7" t="s">
        <v>199</v>
      </c>
      <c r="C429" s="8" t="s">
        <v>1912</v>
      </c>
      <c r="D429" s="9" t="s">
        <v>1913</v>
      </c>
      <c r="E429" s="70">
        <v>31.149000000000001</v>
      </c>
      <c r="F429" s="72">
        <v>45</v>
      </c>
      <c r="G429" s="8" t="s">
        <v>464</v>
      </c>
      <c r="H429" s="42"/>
    </row>
    <row r="430" spans="1:8" ht="22.5" x14ac:dyDescent="0.25">
      <c r="A430" s="6">
        <v>300731</v>
      </c>
      <c r="B430" s="7" t="s">
        <v>220</v>
      </c>
      <c r="C430" s="8" t="s">
        <v>1908</v>
      </c>
      <c r="D430" s="9" t="s">
        <v>1909</v>
      </c>
      <c r="E430" s="70">
        <v>31.149000000000001</v>
      </c>
      <c r="F430" s="72">
        <v>5</v>
      </c>
      <c r="G430" s="8" t="s">
        <v>464</v>
      </c>
      <c r="H430" s="42"/>
    </row>
    <row r="431" spans="1:8" ht="22.5" x14ac:dyDescent="0.25">
      <c r="A431" s="6">
        <v>301149</v>
      </c>
      <c r="B431" s="7" t="s">
        <v>200</v>
      </c>
      <c r="C431" s="8" t="s">
        <v>1388</v>
      </c>
      <c r="D431" s="9" t="s">
        <v>1389</v>
      </c>
      <c r="E431" s="70">
        <v>43.830000000000005</v>
      </c>
      <c r="F431" s="72">
        <v>11</v>
      </c>
      <c r="G431" s="8" t="s">
        <v>464</v>
      </c>
      <c r="H431" s="42"/>
    </row>
    <row r="432" spans="1:8" ht="22.5" x14ac:dyDescent="0.25">
      <c r="A432" s="6">
        <v>301150</v>
      </c>
      <c r="B432" s="7" t="s">
        <v>298</v>
      </c>
      <c r="C432" s="8" t="s">
        <v>1386</v>
      </c>
      <c r="D432" s="9" t="s">
        <v>1387</v>
      </c>
      <c r="E432" s="70">
        <v>43.830000000000005</v>
      </c>
      <c r="F432" s="72">
        <v>2</v>
      </c>
      <c r="G432" s="8" t="s">
        <v>464</v>
      </c>
      <c r="H432" s="42"/>
    </row>
    <row r="433" spans="1:8" ht="22.5" x14ac:dyDescent="0.25">
      <c r="A433" s="6">
        <v>301151</v>
      </c>
      <c r="B433" s="7" t="s">
        <v>126</v>
      </c>
      <c r="C433" s="8" t="s">
        <v>1384</v>
      </c>
      <c r="D433" s="9" t="s">
        <v>1385</v>
      </c>
      <c r="E433" s="70">
        <v>82.475999999999999</v>
      </c>
      <c r="F433" s="72">
        <v>2</v>
      </c>
      <c r="G433" s="8" t="s">
        <v>464</v>
      </c>
      <c r="H433" s="42"/>
    </row>
    <row r="434" spans="1:8" ht="22.5" x14ac:dyDescent="0.25">
      <c r="A434" s="6">
        <v>301152</v>
      </c>
      <c r="B434" s="7" t="s">
        <v>287</v>
      </c>
      <c r="C434" s="8" t="s">
        <v>1382</v>
      </c>
      <c r="D434" s="9" t="s">
        <v>1383</v>
      </c>
      <c r="E434" s="70">
        <v>82.475999999999999</v>
      </c>
      <c r="F434" s="72">
        <v>2</v>
      </c>
      <c r="G434" s="8" t="s">
        <v>464</v>
      </c>
      <c r="H434" s="42"/>
    </row>
    <row r="435" spans="1:8" ht="22.5" x14ac:dyDescent="0.25">
      <c r="A435" s="6">
        <v>300715</v>
      </c>
      <c r="B435" s="7" t="s">
        <v>247</v>
      </c>
      <c r="C435" s="8" t="s">
        <v>1926</v>
      </c>
      <c r="D435" s="9" t="s">
        <v>1927</v>
      </c>
      <c r="E435" s="70">
        <v>67.40325</v>
      </c>
      <c r="F435" s="72">
        <v>19</v>
      </c>
      <c r="G435" s="8" t="s">
        <v>464</v>
      </c>
      <c r="H435" s="42"/>
    </row>
    <row r="436" spans="1:8" ht="22.5" x14ac:dyDescent="0.25">
      <c r="A436" s="6">
        <v>300716</v>
      </c>
      <c r="B436" s="7" t="s">
        <v>303</v>
      </c>
      <c r="C436" s="8" t="s">
        <v>1924</v>
      </c>
      <c r="D436" s="9" t="s">
        <v>1925</v>
      </c>
      <c r="E436" s="70">
        <v>88.682000000000002</v>
      </c>
      <c r="F436" s="72">
        <v>4</v>
      </c>
      <c r="G436" s="8" t="s">
        <v>464</v>
      </c>
      <c r="H436" s="42"/>
    </row>
    <row r="437" spans="1:8" ht="22.5" x14ac:dyDescent="0.25">
      <c r="A437" s="6">
        <v>300717</v>
      </c>
      <c r="B437" s="7" t="s">
        <v>301</v>
      </c>
      <c r="C437" s="8" t="s">
        <v>1922</v>
      </c>
      <c r="D437" s="9" t="s">
        <v>1923</v>
      </c>
      <c r="E437" s="70">
        <v>102.05600000000001</v>
      </c>
      <c r="F437" s="72">
        <v>3</v>
      </c>
      <c r="G437" s="8" t="s">
        <v>464</v>
      </c>
      <c r="H437" s="42"/>
    </row>
    <row r="438" spans="1:8" ht="22.5" x14ac:dyDescent="0.25">
      <c r="A438" s="6" t="s">
        <v>891</v>
      </c>
      <c r="B438" s="7" t="s">
        <v>892</v>
      </c>
      <c r="C438" s="8" t="s">
        <v>893</v>
      </c>
      <c r="D438" s="9" t="s">
        <v>894</v>
      </c>
      <c r="E438" s="70">
        <v>112.58924999999999</v>
      </c>
      <c r="F438" s="72">
        <v>2</v>
      </c>
      <c r="G438" s="8" t="s">
        <v>464</v>
      </c>
      <c r="H438" s="42"/>
    </row>
    <row r="439" spans="1:8" ht="22.5" x14ac:dyDescent="0.25">
      <c r="A439" s="6">
        <v>301135</v>
      </c>
      <c r="B439" s="7" t="s">
        <v>415</v>
      </c>
      <c r="C439" s="8" t="s">
        <v>1407</v>
      </c>
      <c r="D439" s="9" t="s">
        <v>1408</v>
      </c>
      <c r="E439" s="70">
        <v>161.50475</v>
      </c>
      <c r="F439" s="72">
        <v>2</v>
      </c>
      <c r="G439" s="8" t="s">
        <v>464</v>
      </c>
      <c r="H439" s="42"/>
    </row>
    <row r="440" spans="1:8" ht="22.5" x14ac:dyDescent="0.25">
      <c r="A440" s="6">
        <v>301136</v>
      </c>
      <c r="B440" s="7" t="s">
        <v>313</v>
      </c>
      <c r="C440" s="8" t="s">
        <v>1405</v>
      </c>
      <c r="D440" s="9" t="s">
        <v>1406</v>
      </c>
      <c r="E440" s="70">
        <v>143.21325000000002</v>
      </c>
      <c r="F440" s="72">
        <v>1</v>
      </c>
      <c r="G440" s="8" t="s">
        <v>464</v>
      </c>
      <c r="H440" s="42"/>
    </row>
    <row r="441" spans="1:8" ht="22.5" x14ac:dyDescent="0.25">
      <c r="A441" s="6">
        <v>301137</v>
      </c>
      <c r="B441" s="7" t="s">
        <v>248</v>
      </c>
      <c r="C441" s="8" t="s">
        <v>1403</v>
      </c>
      <c r="D441" s="9" t="s">
        <v>1404</v>
      </c>
      <c r="E441" s="70">
        <v>151.50425000000001</v>
      </c>
      <c r="F441" s="72">
        <v>9</v>
      </c>
      <c r="G441" s="8" t="s">
        <v>464</v>
      </c>
      <c r="H441" s="42"/>
    </row>
    <row r="442" spans="1:8" ht="22.5" x14ac:dyDescent="0.25">
      <c r="A442" s="6" t="s">
        <v>887</v>
      </c>
      <c r="B442" s="7" t="s">
        <v>888</v>
      </c>
      <c r="C442" s="8" t="s">
        <v>889</v>
      </c>
      <c r="D442" s="9" t="s">
        <v>890</v>
      </c>
      <c r="E442" s="70">
        <v>170.61025000000001</v>
      </c>
      <c r="F442" s="72">
        <v>3</v>
      </c>
      <c r="G442" s="8" t="s">
        <v>464</v>
      </c>
      <c r="H442" s="42"/>
    </row>
    <row r="443" spans="1:8" ht="22.5" x14ac:dyDescent="0.25">
      <c r="A443" s="6">
        <v>301138</v>
      </c>
      <c r="B443" s="7" t="s">
        <v>416</v>
      </c>
      <c r="C443" s="8" t="s">
        <v>1401</v>
      </c>
      <c r="D443" s="9" t="s">
        <v>1402</v>
      </c>
      <c r="E443" s="70">
        <v>236.06050000000002</v>
      </c>
      <c r="F443" s="72">
        <v>1</v>
      </c>
      <c r="G443" s="8" t="s">
        <v>464</v>
      </c>
      <c r="H443" s="42"/>
    </row>
    <row r="444" spans="1:8" ht="22.5" x14ac:dyDescent="0.25">
      <c r="A444" s="6">
        <v>301255</v>
      </c>
      <c r="B444" s="7" t="s">
        <v>194</v>
      </c>
      <c r="C444" s="8" t="s">
        <v>1328</v>
      </c>
      <c r="D444" s="9" t="s">
        <v>1329</v>
      </c>
      <c r="E444" s="70">
        <v>250.72050000000002</v>
      </c>
      <c r="F444" s="72">
        <v>1</v>
      </c>
      <c r="G444" s="8" t="s">
        <v>464</v>
      </c>
      <c r="H444" s="42"/>
    </row>
    <row r="445" spans="1:8" ht="22.5" x14ac:dyDescent="0.25">
      <c r="A445" s="6">
        <v>301140</v>
      </c>
      <c r="B445" s="7" t="s">
        <v>283</v>
      </c>
      <c r="C445" s="8" t="s">
        <v>1399</v>
      </c>
      <c r="D445" s="9" t="s">
        <v>1400</v>
      </c>
      <c r="E445" s="70">
        <v>250.6335</v>
      </c>
      <c r="F445" s="72">
        <v>6</v>
      </c>
      <c r="G445" s="8" t="s">
        <v>464</v>
      </c>
      <c r="H445" s="42"/>
    </row>
    <row r="446" spans="1:8" ht="22.5" x14ac:dyDescent="0.25">
      <c r="A446" s="6">
        <v>300697</v>
      </c>
      <c r="B446" s="7" t="s">
        <v>153</v>
      </c>
      <c r="C446" s="8" t="s">
        <v>1964</v>
      </c>
      <c r="D446" s="9" t="s">
        <v>1965</v>
      </c>
      <c r="E446" s="70">
        <v>10.86</v>
      </c>
      <c r="F446" s="72">
        <v>30</v>
      </c>
      <c r="G446" s="8" t="s">
        <v>464</v>
      </c>
      <c r="H446" s="42"/>
    </row>
    <row r="447" spans="1:8" ht="22.5" x14ac:dyDescent="0.25">
      <c r="A447" s="6">
        <v>300698</v>
      </c>
      <c r="B447" s="7" t="s">
        <v>222</v>
      </c>
      <c r="C447" s="8" t="s">
        <v>1962</v>
      </c>
      <c r="D447" s="9" t="s">
        <v>1963</v>
      </c>
      <c r="E447" s="70">
        <v>12.156000000000001</v>
      </c>
      <c r="F447" s="72">
        <v>39</v>
      </c>
      <c r="G447" s="8" t="s">
        <v>464</v>
      </c>
      <c r="H447" s="42"/>
    </row>
    <row r="448" spans="1:8" ht="22.5" x14ac:dyDescent="0.25">
      <c r="A448" s="6">
        <v>300699</v>
      </c>
      <c r="B448" s="7" t="s">
        <v>150</v>
      </c>
      <c r="C448" s="8" t="s">
        <v>1960</v>
      </c>
      <c r="D448" s="9" t="s">
        <v>1961</v>
      </c>
      <c r="E448" s="70">
        <v>15.030000000000001</v>
      </c>
      <c r="F448" s="72">
        <v>74</v>
      </c>
      <c r="G448" s="8" t="s">
        <v>464</v>
      </c>
      <c r="H448" s="42"/>
    </row>
    <row r="449" spans="1:8" ht="22.5" x14ac:dyDescent="0.25">
      <c r="A449" s="6">
        <v>300700</v>
      </c>
      <c r="B449" s="7" t="s">
        <v>151</v>
      </c>
      <c r="C449" s="8" t="s">
        <v>1958</v>
      </c>
      <c r="D449" s="9" t="s">
        <v>1959</v>
      </c>
      <c r="E449" s="70">
        <v>24.195</v>
      </c>
      <c r="F449" s="72">
        <v>28</v>
      </c>
      <c r="G449" s="8" t="s">
        <v>464</v>
      </c>
      <c r="H449" s="42"/>
    </row>
    <row r="450" spans="1:8" ht="22.5" x14ac:dyDescent="0.25">
      <c r="A450" s="6">
        <v>300701</v>
      </c>
      <c r="B450" s="7" t="s">
        <v>152</v>
      </c>
      <c r="C450" s="8" t="s">
        <v>1956</v>
      </c>
      <c r="D450" s="9" t="s">
        <v>1957</v>
      </c>
      <c r="E450" s="70">
        <v>45.444000000000003</v>
      </c>
      <c r="F450" s="72">
        <v>25</v>
      </c>
      <c r="G450" s="8" t="s">
        <v>464</v>
      </c>
      <c r="H450" s="42"/>
    </row>
    <row r="451" spans="1:8" ht="22.5" x14ac:dyDescent="0.25">
      <c r="A451" s="6">
        <v>300702</v>
      </c>
      <c r="B451" s="7" t="s">
        <v>132</v>
      </c>
      <c r="C451" s="8" t="s">
        <v>1954</v>
      </c>
      <c r="D451" s="9" t="s">
        <v>1955</v>
      </c>
      <c r="E451" s="70">
        <v>79.367999999999995</v>
      </c>
      <c r="F451" s="72">
        <v>4</v>
      </c>
      <c r="G451" s="8" t="s">
        <v>464</v>
      </c>
      <c r="H451" s="42"/>
    </row>
    <row r="452" spans="1:8" ht="22.5" x14ac:dyDescent="0.25">
      <c r="A452" s="6">
        <v>300706</v>
      </c>
      <c r="B452" s="7" t="s">
        <v>322</v>
      </c>
      <c r="C452" s="8" t="s">
        <v>1952</v>
      </c>
      <c r="D452" s="9" t="s">
        <v>1953</v>
      </c>
      <c r="E452" s="70">
        <v>191.76</v>
      </c>
      <c r="F452" s="72">
        <v>1</v>
      </c>
      <c r="G452" s="8" t="s">
        <v>464</v>
      </c>
      <c r="H452" s="42"/>
    </row>
    <row r="453" spans="1:8" ht="22.5" x14ac:dyDescent="0.25">
      <c r="A453" s="6">
        <v>301495</v>
      </c>
      <c r="B453" s="7" t="s">
        <v>433</v>
      </c>
      <c r="C453" s="8" t="s">
        <v>1265</v>
      </c>
      <c r="D453" s="9" t="s">
        <v>1266</v>
      </c>
      <c r="E453" s="70">
        <v>324.60599999999999</v>
      </c>
      <c r="F453" s="72">
        <v>2</v>
      </c>
      <c r="G453" s="8" t="s">
        <v>464</v>
      </c>
      <c r="H453" s="42"/>
    </row>
    <row r="454" spans="1:8" ht="22.5" x14ac:dyDescent="0.25">
      <c r="A454" s="6">
        <v>301496</v>
      </c>
      <c r="B454" s="7" t="s">
        <v>434</v>
      </c>
      <c r="C454" s="8" t="s">
        <v>1263</v>
      </c>
      <c r="D454" s="9" t="s">
        <v>1264</v>
      </c>
      <c r="E454" s="70">
        <v>510.43200000000002</v>
      </c>
      <c r="F454" s="72">
        <v>2</v>
      </c>
      <c r="G454" s="8" t="s">
        <v>464</v>
      </c>
      <c r="H454" s="42"/>
    </row>
    <row r="455" spans="1:8" ht="22.5" x14ac:dyDescent="0.25">
      <c r="A455" s="6" t="s">
        <v>899</v>
      </c>
      <c r="B455" s="7" t="s">
        <v>900</v>
      </c>
      <c r="C455" s="8" t="s">
        <v>901</v>
      </c>
      <c r="D455" s="9" t="s">
        <v>902</v>
      </c>
      <c r="E455" s="70">
        <v>1597.596</v>
      </c>
      <c r="F455" s="72">
        <v>2</v>
      </c>
      <c r="G455" s="8" t="s">
        <v>464</v>
      </c>
      <c r="H455" s="42"/>
    </row>
    <row r="456" spans="1:8" ht="78.75" x14ac:dyDescent="0.25">
      <c r="A456" s="6" t="s">
        <v>854</v>
      </c>
      <c r="B456" s="7" t="s">
        <v>855</v>
      </c>
      <c r="C456" s="8" t="s">
        <v>856</v>
      </c>
      <c r="D456" s="9" t="s">
        <v>857</v>
      </c>
      <c r="E456" s="70">
        <v>146.72449999999998</v>
      </c>
      <c r="F456" s="72">
        <v>2</v>
      </c>
      <c r="G456" s="8" t="s">
        <v>464</v>
      </c>
      <c r="H456" s="42"/>
    </row>
    <row r="457" spans="1:8" ht="112.5" x14ac:dyDescent="0.25">
      <c r="A457" s="6">
        <v>300390</v>
      </c>
      <c r="B457" s="7" t="s">
        <v>2275</v>
      </c>
      <c r="C457" s="8" t="s">
        <v>2276</v>
      </c>
      <c r="D457" s="9" t="s">
        <v>2277</v>
      </c>
      <c r="E457" s="70">
        <v>30.06</v>
      </c>
      <c r="F457" s="72">
        <v>1784</v>
      </c>
      <c r="G457" s="8" t="s">
        <v>464</v>
      </c>
      <c r="H457" s="42"/>
    </row>
    <row r="458" spans="1:8" ht="112.5" x14ac:dyDescent="0.25">
      <c r="A458" s="6">
        <v>300391</v>
      </c>
      <c r="B458" s="7" t="s">
        <v>2272</v>
      </c>
      <c r="C458" s="8" t="s">
        <v>2273</v>
      </c>
      <c r="D458" s="9" t="s">
        <v>2274</v>
      </c>
      <c r="E458" s="70">
        <v>44.64</v>
      </c>
      <c r="F458" s="72">
        <v>1139</v>
      </c>
      <c r="G458" s="8" t="s">
        <v>464</v>
      </c>
      <c r="H458" s="42"/>
    </row>
    <row r="459" spans="1:8" ht="112.5" x14ac:dyDescent="0.25">
      <c r="A459" s="6">
        <v>300393</v>
      </c>
      <c r="B459" s="7" t="s">
        <v>2269</v>
      </c>
      <c r="C459" s="8" t="s">
        <v>2270</v>
      </c>
      <c r="D459" s="9" t="s">
        <v>2271</v>
      </c>
      <c r="E459" s="70">
        <v>44.68</v>
      </c>
      <c r="F459" s="72">
        <v>2015</v>
      </c>
      <c r="G459" s="8" t="s">
        <v>464</v>
      </c>
      <c r="H459" s="42"/>
    </row>
    <row r="460" spans="1:8" ht="90" x14ac:dyDescent="0.25">
      <c r="A460" s="6">
        <v>300378</v>
      </c>
      <c r="B460" s="7" t="s">
        <v>2293</v>
      </c>
      <c r="C460" s="8" t="s">
        <v>2294</v>
      </c>
      <c r="D460" s="9" t="s">
        <v>2295</v>
      </c>
      <c r="E460" s="70">
        <v>127.74</v>
      </c>
      <c r="F460" s="72">
        <v>152</v>
      </c>
      <c r="G460" s="8" t="s">
        <v>464</v>
      </c>
      <c r="H460" s="42"/>
    </row>
    <row r="461" spans="1:8" ht="90" x14ac:dyDescent="0.25">
      <c r="A461" s="6">
        <v>300379</v>
      </c>
      <c r="B461" s="7" t="s">
        <v>2290</v>
      </c>
      <c r="C461" s="8" t="s">
        <v>2291</v>
      </c>
      <c r="D461" s="9" t="s">
        <v>2292</v>
      </c>
      <c r="E461" s="70">
        <v>127.74</v>
      </c>
      <c r="F461" s="72">
        <v>10</v>
      </c>
      <c r="G461" s="8" t="s">
        <v>464</v>
      </c>
      <c r="H461" s="42"/>
    </row>
    <row r="462" spans="1:8" ht="90" x14ac:dyDescent="0.25">
      <c r="A462" s="6">
        <v>300380</v>
      </c>
      <c r="B462" s="7" t="s">
        <v>2287</v>
      </c>
      <c r="C462" s="8" t="s">
        <v>2288</v>
      </c>
      <c r="D462" s="9" t="s">
        <v>2289</v>
      </c>
      <c r="E462" s="70">
        <v>127.74</v>
      </c>
      <c r="F462" s="72">
        <v>10</v>
      </c>
      <c r="G462" s="8" t="s">
        <v>464</v>
      </c>
      <c r="H462" s="42"/>
    </row>
    <row r="463" spans="1:8" ht="90" x14ac:dyDescent="0.25">
      <c r="A463" s="6">
        <v>300381</v>
      </c>
      <c r="B463" s="7" t="s">
        <v>2284</v>
      </c>
      <c r="C463" s="8" t="s">
        <v>2285</v>
      </c>
      <c r="D463" s="9" t="s">
        <v>2286</v>
      </c>
      <c r="E463" s="70">
        <v>127.74</v>
      </c>
      <c r="F463" s="72">
        <v>2</v>
      </c>
      <c r="G463" s="8" t="s">
        <v>464</v>
      </c>
      <c r="H463" s="42"/>
    </row>
    <row r="464" spans="1:8" ht="90" x14ac:dyDescent="0.25">
      <c r="A464" s="6">
        <v>300382</v>
      </c>
      <c r="B464" s="7" t="s">
        <v>2281</v>
      </c>
      <c r="C464" s="8" t="s">
        <v>2282</v>
      </c>
      <c r="D464" s="9" t="s">
        <v>2283</v>
      </c>
      <c r="E464" s="70">
        <v>204.39</v>
      </c>
      <c r="F464" s="72">
        <v>30</v>
      </c>
      <c r="G464" s="8" t="s">
        <v>464</v>
      </c>
      <c r="H464" s="42"/>
    </row>
    <row r="465" spans="1:8" ht="90" x14ac:dyDescent="0.25">
      <c r="A465" s="6">
        <v>300383</v>
      </c>
      <c r="B465" s="7" t="s">
        <v>2278</v>
      </c>
      <c r="C465" s="8" t="s">
        <v>2279</v>
      </c>
      <c r="D465" s="9" t="s">
        <v>2280</v>
      </c>
      <c r="E465" s="70">
        <v>204.39</v>
      </c>
      <c r="F465" s="72">
        <v>13</v>
      </c>
      <c r="G465" s="8" t="s">
        <v>464</v>
      </c>
      <c r="H465" s="42"/>
    </row>
    <row r="466" spans="1:8" ht="90" x14ac:dyDescent="0.25">
      <c r="A466" s="6" t="s">
        <v>858</v>
      </c>
      <c r="B466" s="7" t="s">
        <v>859</v>
      </c>
      <c r="C466" s="8" t="s">
        <v>860</v>
      </c>
      <c r="D466" s="9" t="s">
        <v>861</v>
      </c>
      <c r="E466" s="70">
        <v>16.149999999999999</v>
      </c>
      <c r="F466" s="72">
        <v>7</v>
      </c>
      <c r="G466" s="8" t="s">
        <v>464</v>
      </c>
      <c r="H466" s="42"/>
    </row>
    <row r="467" spans="1:8" ht="67.5" x14ac:dyDescent="0.25">
      <c r="A467" s="6">
        <v>301695</v>
      </c>
      <c r="B467" s="7" t="s">
        <v>446</v>
      </c>
      <c r="C467" s="8" t="s">
        <v>1193</v>
      </c>
      <c r="D467" s="9" t="s">
        <v>1194</v>
      </c>
      <c r="E467" s="70">
        <v>13.13</v>
      </c>
      <c r="F467" s="72">
        <v>75</v>
      </c>
      <c r="G467" s="8" t="s">
        <v>464</v>
      </c>
      <c r="H467" s="42"/>
    </row>
    <row r="468" spans="1:8" ht="67.5" x14ac:dyDescent="0.25">
      <c r="A468" s="6">
        <v>301696</v>
      </c>
      <c r="B468" s="7" t="s">
        <v>447</v>
      </c>
      <c r="C468" s="8" t="s">
        <v>1191</v>
      </c>
      <c r="D468" s="9" t="s">
        <v>1192</v>
      </c>
      <c r="E468" s="70">
        <v>18.78</v>
      </c>
      <c r="F468" s="72">
        <v>271</v>
      </c>
      <c r="G468" s="8" t="s">
        <v>464</v>
      </c>
      <c r="H468" s="42"/>
    </row>
    <row r="469" spans="1:8" ht="67.5" x14ac:dyDescent="0.25">
      <c r="A469" s="6">
        <v>300394</v>
      </c>
      <c r="B469" s="7" t="s">
        <v>36</v>
      </c>
      <c r="C469" s="8" t="s">
        <v>2267</v>
      </c>
      <c r="D469" s="9" t="s">
        <v>2268</v>
      </c>
      <c r="E469" s="70">
        <v>9.43</v>
      </c>
      <c r="F469" s="72">
        <v>121</v>
      </c>
      <c r="G469" s="8" t="s">
        <v>464</v>
      </c>
      <c r="H469" s="42"/>
    </row>
    <row r="470" spans="1:8" ht="67.5" x14ac:dyDescent="0.25">
      <c r="A470" s="6">
        <v>300395</v>
      </c>
      <c r="B470" s="7" t="s">
        <v>37</v>
      </c>
      <c r="C470" s="8" t="s">
        <v>2265</v>
      </c>
      <c r="D470" s="9" t="s">
        <v>2266</v>
      </c>
      <c r="E470" s="70">
        <v>10.52</v>
      </c>
      <c r="F470" s="72">
        <v>211</v>
      </c>
      <c r="G470" s="8" t="s">
        <v>464</v>
      </c>
      <c r="H470" s="42"/>
    </row>
    <row r="471" spans="1:8" ht="67.5" x14ac:dyDescent="0.25">
      <c r="A471" s="6">
        <v>300396</v>
      </c>
      <c r="B471" s="7" t="s">
        <v>38</v>
      </c>
      <c r="C471" s="8" t="s">
        <v>2263</v>
      </c>
      <c r="D471" s="9" t="s">
        <v>2264</v>
      </c>
      <c r="E471" s="70">
        <v>11.57</v>
      </c>
      <c r="F471" s="72">
        <v>3260</v>
      </c>
      <c r="G471" s="8" t="s">
        <v>464</v>
      </c>
      <c r="H471" s="42"/>
    </row>
    <row r="472" spans="1:8" ht="67.5" x14ac:dyDescent="0.25">
      <c r="A472" s="6">
        <v>300397</v>
      </c>
      <c r="B472" s="7" t="s">
        <v>39</v>
      </c>
      <c r="C472" s="8" t="s">
        <v>2261</v>
      </c>
      <c r="D472" s="9" t="s">
        <v>2262</v>
      </c>
      <c r="E472" s="70">
        <v>12.5</v>
      </c>
      <c r="F472" s="72">
        <v>5</v>
      </c>
      <c r="G472" s="8" t="s">
        <v>464</v>
      </c>
      <c r="H472" s="42"/>
    </row>
    <row r="473" spans="1:8" ht="67.5" x14ac:dyDescent="0.25">
      <c r="A473" s="6">
        <v>300398</v>
      </c>
      <c r="B473" s="7" t="s">
        <v>40</v>
      </c>
      <c r="C473" s="8" t="s">
        <v>2259</v>
      </c>
      <c r="D473" s="9" t="s">
        <v>2260</v>
      </c>
      <c r="E473" s="70">
        <v>13.56</v>
      </c>
      <c r="F473" s="72">
        <v>1147</v>
      </c>
      <c r="G473" s="8" t="s">
        <v>464</v>
      </c>
      <c r="H473" s="42"/>
    </row>
    <row r="474" spans="1:8" ht="67.5" x14ac:dyDescent="0.25">
      <c r="A474" s="6">
        <v>300399</v>
      </c>
      <c r="B474" s="7" t="s">
        <v>300</v>
      </c>
      <c r="C474" s="8" t="s">
        <v>2257</v>
      </c>
      <c r="D474" s="9" t="s">
        <v>2258</v>
      </c>
      <c r="E474" s="70">
        <v>14.22</v>
      </c>
      <c r="F474" s="72">
        <v>3</v>
      </c>
      <c r="G474" s="8" t="s">
        <v>464</v>
      </c>
      <c r="H474" s="42"/>
    </row>
    <row r="475" spans="1:8" ht="67.5" x14ac:dyDescent="0.25">
      <c r="A475" s="6">
        <v>300400</v>
      </c>
      <c r="B475" s="7" t="s">
        <v>41</v>
      </c>
      <c r="C475" s="8" t="s">
        <v>2255</v>
      </c>
      <c r="D475" s="9" t="s">
        <v>2256</v>
      </c>
      <c r="E475" s="70">
        <v>16.14</v>
      </c>
      <c r="F475" s="72">
        <v>555</v>
      </c>
      <c r="G475" s="8" t="s">
        <v>464</v>
      </c>
      <c r="H475" s="42"/>
    </row>
    <row r="476" spans="1:8" ht="67.5" x14ac:dyDescent="0.25">
      <c r="A476" s="6">
        <v>300401</v>
      </c>
      <c r="B476" s="7" t="s">
        <v>238</v>
      </c>
      <c r="C476" s="8" t="s">
        <v>2253</v>
      </c>
      <c r="D476" s="9" t="s">
        <v>2254</v>
      </c>
      <c r="E476" s="70">
        <v>19.239999999999998</v>
      </c>
      <c r="F476" s="72">
        <v>3</v>
      </c>
      <c r="G476" s="8" t="s">
        <v>464</v>
      </c>
      <c r="H476" s="42"/>
    </row>
    <row r="477" spans="1:8" ht="67.5" x14ac:dyDescent="0.25">
      <c r="A477" s="6">
        <v>300402</v>
      </c>
      <c r="B477" s="7" t="s">
        <v>239</v>
      </c>
      <c r="C477" s="8" t="s">
        <v>2251</v>
      </c>
      <c r="D477" s="9" t="s">
        <v>2252</v>
      </c>
      <c r="E477" s="70">
        <v>19.23</v>
      </c>
      <c r="F477" s="72">
        <v>10</v>
      </c>
      <c r="G477" s="8" t="s">
        <v>464</v>
      </c>
      <c r="H477" s="42"/>
    </row>
    <row r="478" spans="1:8" ht="67.5" x14ac:dyDescent="0.25">
      <c r="A478" s="6">
        <v>300403</v>
      </c>
      <c r="B478" s="7" t="s">
        <v>42</v>
      </c>
      <c r="C478" s="8" t="s">
        <v>2249</v>
      </c>
      <c r="D478" s="9" t="s">
        <v>2250</v>
      </c>
      <c r="E478" s="70">
        <v>20.8</v>
      </c>
      <c r="F478" s="72">
        <v>71</v>
      </c>
      <c r="G478" s="8" t="s">
        <v>464</v>
      </c>
      <c r="H478" s="42"/>
    </row>
    <row r="479" spans="1:8" ht="67.5" x14ac:dyDescent="0.25">
      <c r="A479" s="6">
        <v>300404</v>
      </c>
      <c r="B479" s="7" t="s">
        <v>160</v>
      </c>
      <c r="C479" s="8" t="s">
        <v>2247</v>
      </c>
      <c r="D479" s="9" t="s">
        <v>2248</v>
      </c>
      <c r="E479" s="70">
        <v>22.29</v>
      </c>
      <c r="F479" s="72">
        <v>6</v>
      </c>
      <c r="G479" s="8" t="s">
        <v>464</v>
      </c>
      <c r="H479" s="42"/>
    </row>
    <row r="480" spans="1:8" ht="67.5" x14ac:dyDescent="0.25">
      <c r="A480" s="6">
        <v>300975</v>
      </c>
      <c r="B480" s="7" t="s">
        <v>414</v>
      </c>
      <c r="C480" s="8" t="s">
        <v>1526</v>
      </c>
      <c r="D480" s="9" t="s">
        <v>1527</v>
      </c>
      <c r="E480" s="70">
        <v>26.0715</v>
      </c>
      <c r="F480" s="72">
        <v>10</v>
      </c>
      <c r="G480" s="8" t="s">
        <v>464</v>
      </c>
      <c r="H480" s="42"/>
    </row>
    <row r="481" spans="1:8" ht="78.75" x14ac:dyDescent="0.25">
      <c r="A481" s="6">
        <v>301202</v>
      </c>
      <c r="B481" s="7" t="s">
        <v>1342</v>
      </c>
      <c r="C481" s="8" t="s">
        <v>1343</v>
      </c>
      <c r="D481" s="9" t="s">
        <v>1344</v>
      </c>
      <c r="E481" s="70">
        <v>9.7349999999999994</v>
      </c>
      <c r="F481" s="72">
        <v>9</v>
      </c>
      <c r="G481" s="8" t="s">
        <v>464</v>
      </c>
      <c r="H481" s="42"/>
    </row>
    <row r="482" spans="1:8" ht="78.75" x14ac:dyDescent="0.25">
      <c r="A482" s="6">
        <v>300431</v>
      </c>
      <c r="B482" s="7" t="s">
        <v>2244</v>
      </c>
      <c r="C482" s="8" t="s">
        <v>2245</v>
      </c>
      <c r="D482" s="9" t="s">
        <v>2246</v>
      </c>
      <c r="E482" s="70">
        <v>11.528</v>
      </c>
      <c r="F482" s="72">
        <v>26</v>
      </c>
      <c r="G482" s="8" t="s">
        <v>464</v>
      </c>
      <c r="H482" s="42"/>
    </row>
    <row r="483" spans="1:8" ht="78.75" x14ac:dyDescent="0.25">
      <c r="A483" s="6">
        <v>300432</v>
      </c>
      <c r="B483" s="7" t="s">
        <v>2241</v>
      </c>
      <c r="C483" s="8" t="s">
        <v>2242</v>
      </c>
      <c r="D483" s="9" t="s">
        <v>2243</v>
      </c>
      <c r="E483" s="70">
        <v>22.676499999999997</v>
      </c>
      <c r="F483" s="72">
        <v>48</v>
      </c>
      <c r="G483" s="8" t="s">
        <v>464</v>
      </c>
      <c r="H483" s="42"/>
    </row>
    <row r="484" spans="1:8" ht="78.75" x14ac:dyDescent="0.25">
      <c r="A484" s="6">
        <v>300433</v>
      </c>
      <c r="B484" s="7" t="s">
        <v>2238</v>
      </c>
      <c r="C484" s="8" t="s">
        <v>2239</v>
      </c>
      <c r="D484" s="9" t="s">
        <v>2240</v>
      </c>
      <c r="E484" s="70">
        <v>32.301499999999997</v>
      </c>
      <c r="F484" s="72">
        <v>11</v>
      </c>
      <c r="G484" s="8" t="s">
        <v>464</v>
      </c>
      <c r="H484" s="42"/>
    </row>
    <row r="485" spans="1:8" ht="78.75" x14ac:dyDescent="0.25">
      <c r="A485" s="6">
        <v>301777</v>
      </c>
      <c r="B485" s="7" t="s">
        <v>1067</v>
      </c>
      <c r="C485" s="8" t="s">
        <v>1068</v>
      </c>
      <c r="D485" s="9" t="s">
        <v>1069</v>
      </c>
      <c r="E485" s="70">
        <v>220</v>
      </c>
      <c r="F485" s="72">
        <v>19</v>
      </c>
      <c r="G485" s="8" t="s">
        <v>464</v>
      </c>
      <c r="H485" s="42"/>
    </row>
    <row r="486" spans="1:8" ht="78.75" x14ac:dyDescent="0.25">
      <c r="A486" s="6">
        <v>301778</v>
      </c>
      <c r="B486" s="7" t="s">
        <v>1064</v>
      </c>
      <c r="C486" s="8" t="s">
        <v>1065</v>
      </c>
      <c r="D486" s="9" t="s">
        <v>1066</v>
      </c>
      <c r="E486" s="70">
        <v>241.74</v>
      </c>
      <c r="F486" s="72">
        <v>28</v>
      </c>
      <c r="G486" s="8" t="s">
        <v>464</v>
      </c>
      <c r="H486" s="42"/>
    </row>
    <row r="487" spans="1:8" ht="78.75" x14ac:dyDescent="0.25">
      <c r="A487" s="6">
        <v>301779</v>
      </c>
      <c r="B487" s="7" t="s">
        <v>1061</v>
      </c>
      <c r="C487" s="8" t="s">
        <v>1062</v>
      </c>
      <c r="D487" s="9" t="s">
        <v>1063</v>
      </c>
      <c r="E487" s="70">
        <v>255.2</v>
      </c>
      <c r="F487" s="72">
        <v>10</v>
      </c>
      <c r="G487" s="8" t="s">
        <v>464</v>
      </c>
      <c r="H487" s="42"/>
    </row>
    <row r="488" spans="1:8" ht="78.75" x14ac:dyDescent="0.25">
      <c r="A488" s="6">
        <v>301780</v>
      </c>
      <c r="B488" s="7" t="s">
        <v>1058</v>
      </c>
      <c r="C488" s="8" t="s">
        <v>1059</v>
      </c>
      <c r="D488" s="9" t="s">
        <v>1060</v>
      </c>
      <c r="E488" s="70">
        <v>316.8</v>
      </c>
      <c r="F488" s="72">
        <v>1</v>
      </c>
      <c r="G488" s="8" t="s">
        <v>464</v>
      </c>
      <c r="H488" s="42"/>
    </row>
    <row r="489" spans="1:8" ht="78.75" x14ac:dyDescent="0.25">
      <c r="A489" s="6">
        <v>301781</v>
      </c>
      <c r="B489" s="65" t="s">
        <v>3017</v>
      </c>
      <c r="C489" s="8" t="s">
        <v>3018</v>
      </c>
      <c r="D489" s="66" t="s">
        <v>3019</v>
      </c>
      <c r="E489" s="70">
        <v>220</v>
      </c>
      <c r="F489" s="8">
        <v>1</v>
      </c>
      <c r="G489" s="8" t="s">
        <v>464</v>
      </c>
      <c r="H489" s="42"/>
    </row>
    <row r="490" spans="1:8" ht="78.75" x14ac:dyDescent="0.25">
      <c r="A490" s="6">
        <v>301782</v>
      </c>
      <c r="B490" s="7" t="s">
        <v>1055</v>
      </c>
      <c r="C490" s="8" t="s">
        <v>1056</v>
      </c>
      <c r="D490" s="9" t="s">
        <v>1057</v>
      </c>
      <c r="E490" s="70">
        <v>241.74</v>
      </c>
      <c r="F490" s="72">
        <v>5</v>
      </c>
      <c r="G490" s="8" t="s">
        <v>464</v>
      </c>
      <c r="H490" s="42"/>
    </row>
    <row r="491" spans="1:8" ht="78.75" x14ac:dyDescent="0.25">
      <c r="A491" s="6">
        <v>301783</v>
      </c>
      <c r="B491" s="7" t="s">
        <v>1052</v>
      </c>
      <c r="C491" s="8" t="s">
        <v>1053</v>
      </c>
      <c r="D491" s="9" t="s">
        <v>1054</v>
      </c>
      <c r="E491" s="70">
        <v>255.2</v>
      </c>
      <c r="F491" s="72">
        <v>4</v>
      </c>
      <c r="G491" s="8" t="s">
        <v>464</v>
      </c>
      <c r="H491" s="42"/>
    </row>
    <row r="492" spans="1:8" ht="78.75" x14ac:dyDescent="0.25">
      <c r="A492" s="6">
        <v>301784</v>
      </c>
      <c r="B492" s="7" t="s">
        <v>1049</v>
      </c>
      <c r="C492" s="8" t="s">
        <v>1050</v>
      </c>
      <c r="D492" s="9" t="s">
        <v>1051</v>
      </c>
      <c r="E492" s="70">
        <v>316.8</v>
      </c>
      <c r="F492" s="72">
        <v>1</v>
      </c>
      <c r="G492" s="8" t="s">
        <v>464</v>
      </c>
      <c r="H492" s="42"/>
    </row>
    <row r="493" spans="1:8" ht="78.75" x14ac:dyDescent="0.25">
      <c r="A493" s="6">
        <v>301785</v>
      </c>
      <c r="B493" s="7" t="s">
        <v>1046</v>
      </c>
      <c r="C493" s="8" t="s">
        <v>1047</v>
      </c>
      <c r="D493" s="9" t="s">
        <v>1048</v>
      </c>
      <c r="E493" s="70">
        <v>316.8</v>
      </c>
      <c r="F493" s="72">
        <v>5</v>
      </c>
      <c r="G493" s="8" t="s">
        <v>464</v>
      </c>
      <c r="H493" s="42"/>
    </row>
    <row r="494" spans="1:8" ht="78.75" x14ac:dyDescent="0.25">
      <c r="A494" s="6">
        <v>301786</v>
      </c>
      <c r="B494" s="7" t="s">
        <v>1043</v>
      </c>
      <c r="C494" s="8" t="s">
        <v>1044</v>
      </c>
      <c r="D494" s="9" t="s">
        <v>1045</v>
      </c>
      <c r="E494" s="70">
        <v>325.60000000000002</v>
      </c>
      <c r="F494" s="72">
        <v>9</v>
      </c>
      <c r="G494" s="8" t="s">
        <v>464</v>
      </c>
      <c r="H494" s="42"/>
    </row>
    <row r="495" spans="1:8" ht="56.25" x14ac:dyDescent="0.25">
      <c r="A495" s="6">
        <v>301806</v>
      </c>
      <c r="B495" s="7" t="s">
        <v>1027</v>
      </c>
      <c r="C495" s="8" t="s">
        <v>1028</v>
      </c>
      <c r="D495" s="9" t="s">
        <v>1029</v>
      </c>
      <c r="E495" s="70">
        <v>93.79</v>
      </c>
      <c r="F495" s="72">
        <v>202</v>
      </c>
      <c r="G495" s="8" t="s">
        <v>464</v>
      </c>
      <c r="H495" s="42"/>
    </row>
    <row r="496" spans="1:8" ht="56.25" x14ac:dyDescent="0.25">
      <c r="A496" s="6">
        <v>301807</v>
      </c>
      <c r="B496" s="7" t="s">
        <v>1024</v>
      </c>
      <c r="C496" s="8" t="s">
        <v>1025</v>
      </c>
      <c r="D496" s="9" t="s">
        <v>1026</v>
      </c>
      <c r="E496" s="70">
        <v>96.04</v>
      </c>
      <c r="F496" s="72">
        <v>71</v>
      </c>
      <c r="G496" s="8" t="s">
        <v>464</v>
      </c>
      <c r="H496" s="42"/>
    </row>
    <row r="497" spans="1:8" ht="56.25" x14ac:dyDescent="0.25">
      <c r="A497" s="6">
        <v>301808</v>
      </c>
      <c r="B497" s="7" t="s">
        <v>1021</v>
      </c>
      <c r="C497" s="8" t="s">
        <v>1022</v>
      </c>
      <c r="D497" s="9" t="s">
        <v>1023</v>
      </c>
      <c r="E497" s="70">
        <v>101.09</v>
      </c>
      <c r="F497" s="72">
        <v>20</v>
      </c>
      <c r="G497" s="8" t="s">
        <v>464</v>
      </c>
      <c r="H497" s="42"/>
    </row>
    <row r="498" spans="1:8" ht="56.25" x14ac:dyDescent="0.25">
      <c r="A498" s="6">
        <v>301815</v>
      </c>
      <c r="B498" s="7" t="s">
        <v>1000</v>
      </c>
      <c r="C498" s="8" t="s">
        <v>1001</v>
      </c>
      <c r="D498" s="9" t="s">
        <v>1002</v>
      </c>
      <c r="E498" s="70">
        <v>99.29</v>
      </c>
      <c r="F498" s="72">
        <v>1</v>
      </c>
      <c r="G498" s="8" t="s">
        <v>464</v>
      </c>
      <c r="H498" s="42"/>
    </row>
    <row r="499" spans="1:8" ht="56.25" x14ac:dyDescent="0.25">
      <c r="A499" s="6">
        <v>301809</v>
      </c>
      <c r="B499" s="7" t="s">
        <v>1018</v>
      </c>
      <c r="C499" s="8" t="s">
        <v>1019</v>
      </c>
      <c r="D499" s="9" t="s">
        <v>1020</v>
      </c>
      <c r="E499" s="70">
        <v>134.96</v>
      </c>
      <c r="F499" s="72">
        <v>67</v>
      </c>
      <c r="G499" s="8" t="s">
        <v>464</v>
      </c>
      <c r="H499" s="42"/>
    </row>
    <row r="500" spans="1:8" ht="56.25" x14ac:dyDescent="0.25">
      <c r="A500" s="6">
        <v>301810</v>
      </c>
      <c r="B500" s="7" t="s">
        <v>1015</v>
      </c>
      <c r="C500" s="8" t="s">
        <v>1016</v>
      </c>
      <c r="D500" s="9" t="s">
        <v>1017</v>
      </c>
      <c r="E500" s="70">
        <v>138.47</v>
      </c>
      <c r="F500" s="72">
        <v>27</v>
      </c>
      <c r="G500" s="8" t="s">
        <v>464</v>
      </c>
      <c r="H500" s="42"/>
    </row>
    <row r="501" spans="1:8" ht="56.25" x14ac:dyDescent="0.25">
      <c r="A501" s="6">
        <v>301811</v>
      </c>
      <c r="B501" s="7" t="s">
        <v>1012</v>
      </c>
      <c r="C501" s="8" t="s">
        <v>1013</v>
      </c>
      <c r="D501" s="9" t="s">
        <v>1014</v>
      </c>
      <c r="E501" s="70">
        <v>142.1</v>
      </c>
      <c r="F501" s="72">
        <v>10</v>
      </c>
      <c r="G501" s="8" t="s">
        <v>464</v>
      </c>
      <c r="H501" s="42"/>
    </row>
    <row r="502" spans="1:8" ht="56.25" x14ac:dyDescent="0.25">
      <c r="A502" s="6">
        <v>301812</v>
      </c>
      <c r="B502" s="7" t="s">
        <v>1009</v>
      </c>
      <c r="C502" s="8" t="s">
        <v>1010</v>
      </c>
      <c r="D502" s="9" t="s">
        <v>1011</v>
      </c>
      <c r="E502" s="70">
        <v>134.96</v>
      </c>
      <c r="F502" s="72">
        <v>100</v>
      </c>
      <c r="G502" s="8" t="s">
        <v>464</v>
      </c>
      <c r="H502" s="42"/>
    </row>
    <row r="503" spans="1:8" ht="56.25" x14ac:dyDescent="0.25">
      <c r="A503" s="6">
        <v>301813</v>
      </c>
      <c r="B503" s="7" t="s">
        <v>1006</v>
      </c>
      <c r="C503" s="8" t="s">
        <v>1007</v>
      </c>
      <c r="D503" s="9" t="s">
        <v>1008</v>
      </c>
      <c r="E503" s="70">
        <v>138.61000000000001</v>
      </c>
      <c r="F503" s="72">
        <v>90</v>
      </c>
      <c r="G503" s="8" t="s">
        <v>464</v>
      </c>
      <c r="H503" s="42"/>
    </row>
    <row r="504" spans="1:8" ht="56.25" x14ac:dyDescent="0.25">
      <c r="A504" s="6">
        <v>301814</v>
      </c>
      <c r="B504" s="7" t="s">
        <v>1003</v>
      </c>
      <c r="C504" s="8" t="s">
        <v>1004</v>
      </c>
      <c r="D504" s="9" t="s">
        <v>1005</v>
      </c>
      <c r="E504" s="70">
        <v>142.25</v>
      </c>
      <c r="F504" s="72">
        <v>37</v>
      </c>
      <c r="G504" s="8" t="s">
        <v>464</v>
      </c>
      <c r="H504" s="42"/>
    </row>
    <row r="505" spans="1:8" ht="90" x14ac:dyDescent="0.25">
      <c r="A505" s="6">
        <v>300436</v>
      </c>
      <c r="B505" s="7" t="s">
        <v>2232</v>
      </c>
      <c r="C505" s="8" t="s">
        <v>2233</v>
      </c>
      <c r="D505" s="9" t="s">
        <v>2234</v>
      </c>
      <c r="E505" s="70">
        <v>16.8</v>
      </c>
      <c r="F505" s="72">
        <v>29</v>
      </c>
      <c r="G505" s="8" t="s">
        <v>464</v>
      </c>
      <c r="H505" s="42"/>
    </row>
    <row r="506" spans="1:8" ht="90" x14ac:dyDescent="0.25">
      <c r="A506" s="6">
        <v>300437</v>
      </c>
      <c r="B506" s="7" t="s">
        <v>2229</v>
      </c>
      <c r="C506" s="8" t="s">
        <v>2230</v>
      </c>
      <c r="D506" s="9" t="s">
        <v>2231</v>
      </c>
      <c r="E506" s="70">
        <v>18.899999999999999</v>
      </c>
      <c r="F506" s="72">
        <v>156</v>
      </c>
      <c r="G506" s="8" t="s">
        <v>464</v>
      </c>
      <c r="H506" s="42"/>
    </row>
    <row r="507" spans="1:8" ht="90" x14ac:dyDescent="0.25">
      <c r="A507" s="6">
        <v>300438</v>
      </c>
      <c r="B507" s="7" t="s">
        <v>2226</v>
      </c>
      <c r="C507" s="8" t="s">
        <v>2227</v>
      </c>
      <c r="D507" s="9" t="s">
        <v>2228</v>
      </c>
      <c r="E507" s="70">
        <v>18.899999999999999</v>
      </c>
      <c r="F507" s="72">
        <v>30</v>
      </c>
      <c r="G507" s="8" t="s">
        <v>464</v>
      </c>
      <c r="H507" s="42"/>
    </row>
    <row r="508" spans="1:8" ht="90" x14ac:dyDescent="0.25">
      <c r="A508" s="6">
        <v>300439</v>
      </c>
      <c r="B508" s="7" t="s">
        <v>2223</v>
      </c>
      <c r="C508" s="8" t="s">
        <v>2224</v>
      </c>
      <c r="D508" s="9" t="s">
        <v>2225</v>
      </c>
      <c r="E508" s="70">
        <v>18.899999999999999</v>
      </c>
      <c r="F508" s="72">
        <v>39</v>
      </c>
      <c r="G508" s="8" t="s">
        <v>464</v>
      </c>
      <c r="H508" s="42"/>
    </row>
    <row r="509" spans="1:8" ht="90" x14ac:dyDescent="0.25">
      <c r="A509" s="6">
        <v>300440</v>
      </c>
      <c r="B509" s="7" t="s">
        <v>2220</v>
      </c>
      <c r="C509" s="8" t="s">
        <v>2221</v>
      </c>
      <c r="D509" s="9" t="s">
        <v>2222</v>
      </c>
      <c r="E509" s="70">
        <v>20.3</v>
      </c>
      <c r="F509" s="72">
        <v>7</v>
      </c>
      <c r="G509" s="8" t="s">
        <v>464</v>
      </c>
      <c r="H509" s="42"/>
    </row>
    <row r="510" spans="1:8" ht="90" x14ac:dyDescent="0.25">
      <c r="A510" s="6">
        <v>300441</v>
      </c>
      <c r="B510" s="7" t="s">
        <v>2217</v>
      </c>
      <c r="C510" s="8" t="s">
        <v>2218</v>
      </c>
      <c r="D510" s="9" t="s">
        <v>2219</v>
      </c>
      <c r="E510" s="70">
        <v>20.3</v>
      </c>
      <c r="F510" s="72">
        <v>2</v>
      </c>
      <c r="G510" s="8" t="s">
        <v>464</v>
      </c>
      <c r="H510" s="42"/>
    </row>
    <row r="511" spans="1:8" ht="90" x14ac:dyDescent="0.25">
      <c r="A511" s="6">
        <v>300442</v>
      </c>
      <c r="B511" s="7" t="s">
        <v>2214</v>
      </c>
      <c r="C511" s="8" t="s">
        <v>2215</v>
      </c>
      <c r="D511" s="9" t="s">
        <v>2216</v>
      </c>
      <c r="E511" s="70">
        <v>20.3</v>
      </c>
      <c r="F511" s="72">
        <v>2</v>
      </c>
      <c r="G511" s="8" t="s">
        <v>464</v>
      </c>
      <c r="H511" s="42"/>
    </row>
    <row r="512" spans="1:8" ht="90" x14ac:dyDescent="0.25">
      <c r="A512" s="6">
        <v>300443</v>
      </c>
      <c r="B512" s="7" t="s">
        <v>2211</v>
      </c>
      <c r="C512" s="8" t="s">
        <v>2212</v>
      </c>
      <c r="D512" s="9" t="s">
        <v>2213</v>
      </c>
      <c r="E512" s="70">
        <v>22.4</v>
      </c>
      <c r="F512" s="72">
        <v>5</v>
      </c>
      <c r="G512" s="8" t="s">
        <v>464</v>
      </c>
      <c r="H512" s="42"/>
    </row>
    <row r="513" spans="1:8" ht="90" x14ac:dyDescent="0.25">
      <c r="A513" s="6">
        <v>300445</v>
      </c>
      <c r="B513" s="7" t="s">
        <v>2208</v>
      </c>
      <c r="C513" s="8" t="s">
        <v>2209</v>
      </c>
      <c r="D513" s="9" t="s">
        <v>2210</v>
      </c>
      <c r="E513" s="70">
        <v>22.4</v>
      </c>
      <c r="F513" s="72">
        <v>1</v>
      </c>
      <c r="G513" s="8" t="s">
        <v>464</v>
      </c>
      <c r="H513" s="42"/>
    </row>
    <row r="514" spans="1:8" ht="90" x14ac:dyDescent="0.25">
      <c r="A514" s="6">
        <v>300446</v>
      </c>
      <c r="B514" s="7" t="s">
        <v>2205</v>
      </c>
      <c r="C514" s="8" t="s">
        <v>2206</v>
      </c>
      <c r="D514" s="9" t="s">
        <v>2207</v>
      </c>
      <c r="E514" s="70">
        <v>25.9</v>
      </c>
      <c r="F514" s="72">
        <v>12</v>
      </c>
      <c r="G514" s="8" t="s">
        <v>464</v>
      </c>
      <c r="H514" s="42"/>
    </row>
    <row r="515" spans="1:8" ht="90" x14ac:dyDescent="0.25">
      <c r="A515" s="6">
        <v>300970</v>
      </c>
      <c r="B515" s="7" t="s">
        <v>1528</v>
      </c>
      <c r="C515" s="8" t="s">
        <v>1529</v>
      </c>
      <c r="D515" s="9" t="s">
        <v>1530</v>
      </c>
      <c r="E515" s="70">
        <v>25.9</v>
      </c>
      <c r="F515" s="72">
        <v>4</v>
      </c>
      <c r="G515" s="8" t="s">
        <v>464</v>
      </c>
      <c r="H515" s="42"/>
    </row>
    <row r="516" spans="1:8" ht="90" x14ac:dyDescent="0.25">
      <c r="A516" s="6">
        <v>300447</v>
      </c>
      <c r="B516" s="7" t="s">
        <v>2202</v>
      </c>
      <c r="C516" s="8" t="s">
        <v>2203</v>
      </c>
      <c r="D516" s="9" t="s">
        <v>2204</v>
      </c>
      <c r="E516" s="70">
        <v>25.9</v>
      </c>
      <c r="F516" s="72">
        <v>8</v>
      </c>
      <c r="G516" s="8" t="s">
        <v>464</v>
      </c>
      <c r="H516" s="42"/>
    </row>
    <row r="517" spans="1:8" ht="90" x14ac:dyDescent="0.25">
      <c r="A517" s="6">
        <v>300448</v>
      </c>
      <c r="B517" s="7" t="s">
        <v>2199</v>
      </c>
      <c r="C517" s="8" t="s">
        <v>2200</v>
      </c>
      <c r="D517" s="9" t="s">
        <v>2201</v>
      </c>
      <c r="E517" s="70">
        <v>37.1</v>
      </c>
      <c r="F517" s="72">
        <v>9</v>
      </c>
      <c r="G517" s="8" t="s">
        <v>464</v>
      </c>
      <c r="H517" s="42"/>
    </row>
    <row r="518" spans="1:8" ht="90" x14ac:dyDescent="0.25">
      <c r="A518" s="6">
        <v>300450</v>
      </c>
      <c r="B518" s="7" t="s">
        <v>2196</v>
      </c>
      <c r="C518" s="8" t="s">
        <v>2197</v>
      </c>
      <c r="D518" s="9" t="s">
        <v>2198</v>
      </c>
      <c r="E518" s="70">
        <v>37.1</v>
      </c>
      <c r="F518" s="72">
        <v>5</v>
      </c>
      <c r="G518" s="8" t="s">
        <v>464</v>
      </c>
      <c r="H518" s="42"/>
    </row>
    <row r="519" spans="1:8" ht="90" x14ac:dyDescent="0.25">
      <c r="A519" s="6">
        <v>300455</v>
      </c>
      <c r="B519" s="7" t="s">
        <v>2193</v>
      </c>
      <c r="C519" s="8" t="s">
        <v>2194</v>
      </c>
      <c r="D519" s="9" t="s">
        <v>2195</v>
      </c>
      <c r="E519" s="70">
        <v>64.400000000000006</v>
      </c>
      <c r="F519" s="72">
        <v>1</v>
      </c>
      <c r="G519" s="8" t="s">
        <v>464</v>
      </c>
      <c r="H519" s="42"/>
    </row>
    <row r="520" spans="1:8" ht="90" x14ac:dyDescent="0.25">
      <c r="A520" s="6">
        <v>300456</v>
      </c>
      <c r="B520" s="7" t="s">
        <v>2190</v>
      </c>
      <c r="C520" s="8" t="s">
        <v>2191</v>
      </c>
      <c r="D520" s="9" t="s">
        <v>2192</v>
      </c>
      <c r="E520" s="70">
        <v>64.400000000000006</v>
      </c>
      <c r="F520" s="72">
        <v>1</v>
      </c>
      <c r="G520" s="8" t="s">
        <v>464</v>
      </c>
      <c r="H520" s="42"/>
    </row>
    <row r="521" spans="1:8" ht="90" x14ac:dyDescent="0.25">
      <c r="A521" s="6">
        <v>300457</v>
      </c>
      <c r="B521" s="7" t="s">
        <v>2187</v>
      </c>
      <c r="C521" s="8" t="s">
        <v>2188</v>
      </c>
      <c r="D521" s="9" t="s">
        <v>2189</v>
      </c>
      <c r="E521" s="70">
        <v>64.400000000000006</v>
      </c>
      <c r="F521" s="72">
        <v>2</v>
      </c>
      <c r="G521" s="8" t="s">
        <v>464</v>
      </c>
      <c r="H521" s="42"/>
    </row>
    <row r="522" spans="1:8" ht="90" x14ac:dyDescent="0.25">
      <c r="A522" s="6">
        <v>300458</v>
      </c>
      <c r="B522" s="7" t="s">
        <v>2184</v>
      </c>
      <c r="C522" s="8" t="s">
        <v>2185</v>
      </c>
      <c r="D522" s="9" t="s">
        <v>2186</v>
      </c>
      <c r="E522" s="70">
        <v>65.52</v>
      </c>
      <c r="F522" s="72">
        <v>10</v>
      </c>
      <c r="G522" s="8" t="s">
        <v>464</v>
      </c>
      <c r="H522" s="42"/>
    </row>
    <row r="523" spans="1:8" ht="90" x14ac:dyDescent="0.25">
      <c r="A523" s="6">
        <v>300459</v>
      </c>
      <c r="B523" s="7" t="s">
        <v>2181</v>
      </c>
      <c r="C523" s="8" t="s">
        <v>2182</v>
      </c>
      <c r="D523" s="9" t="s">
        <v>2183</v>
      </c>
      <c r="E523" s="70">
        <v>67.989999999999995</v>
      </c>
      <c r="F523" s="72">
        <v>9</v>
      </c>
      <c r="G523" s="8" t="s">
        <v>464</v>
      </c>
      <c r="H523" s="42"/>
    </row>
    <row r="524" spans="1:8" ht="90" x14ac:dyDescent="0.25">
      <c r="A524" s="6">
        <v>300460</v>
      </c>
      <c r="B524" s="7" t="s">
        <v>2178</v>
      </c>
      <c r="C524" s="8" t="s">
        <v>2179</v>
      </c>
      <c r="D524" s="9" t="s">
        <v>2180</v>
      </c>
      <c r="E524" s="70">
        <v>65.91</v>
      </c>
      <c r="F524" s="72">
        <v>5</v>
      </c>
      <c r="G524" s="8" t="s">
        <v>464</v>
      </c>
      <c r="H524" s="42"/>
    </row>
    <row r="525" spans="1:8" ht="90" x14ac:dyDescent="0.25">
      <c r="A525" s="6">
        <v>300461</v>
      </c>
      <c r="B525" s="7" t="s">
        <v>2175</v>
      </c>
      <c r="C525" s="8" t="s">
        <v>2176</v>
      </c>
      <c r="D525" s="9" t="s">
        <v>2177</v>
      </c>
      <c r="E525" s="70">
        <v>68.38</v>
      </c>
      <c r="F525" s="72">
        <v>4</v>
      </c>
      <c r="G525" s="8" t="s">
        <v>464</v>
      </c>
      <c r="H525" s="42"/>
    </row>
    <row r="526" spans="1:8" ht="90" x14ac:dyDescent="0.25">
      <c r="A526" s="6">
        <v>300462</v>
      </c>
      <c r="B526" s="7" t="s">
        <v>2172</v>
      </c>
      <c r="C526" s="8" t="s">
        <v>2173</v>
      </c>
      <c r="D526" s="9" t="s">
        <v>2174</v>
      </c>
      <c r="E526" s="70">
        <v>69.224999999999994</v>
      </c>
      <c r="F526" s="72">
        <v>2</v>
      </c>
      <c r="G526" s="8" t="s">
        <v>464</v>
      </c>
      <c r="H526" s="42"/>
    </row>
    <row r="527" spans="1:8" ht="90" x14ac:dyDescent="0.25">
      <c r="A527" s="6">
        <v>300463</v>
      </c>
      <c r="B527" s="7" t="s">
        <v>2169</v>
      </c>
      <c r="C527" s="8" t="s">
        <v>2170</v>
      </c>
      <c r="D527" s="9" t="s">
        <v>2171</v>
      </c>
      <c r="E527" s="70">
        <v>72.344999999999999</v>
      </c>
      <c r="F527" s="72">
        <v>7</v>
      </c>
      <c r="G527" s="8" t="s">
        <v>464</v>
      </c>
      <c r="H527" s="42"/>
    </row>
    <row r="528" spans="1:8" ht="90" x14ac:dyDescent="0.25">
      <c r="A528" s="6">
        <v>300465</v>
      </c>
      <c r="B528" s="7" t="s">
        <v>2166</v>
      </c>
      <c r="C528" s="8" t="s">
        <v>2167</v>
      </c>
      <c r="D528" s="9" t="s">
        <v>2168</v>
      </c>
      <c r="E528" s="70">
        <v>113.29500000000002</v>
      </c>
      <c r="F528" s="72">
        <v>10</v>
      </c>
      <c r="G528" s="8" t="s">
        <v>464</v>
      </c>
      <c r="H528" s="42"/>
    </row>
    <row r="529" spans="1:8" ht="45" x14ac:dyDescent="0.25">
      <c r="A529" s="6">
        <v>300466</v>
      </c>
      <c r="B529" s="7" t="s">
        <v>2163</v>
      </c>
      <c r="C529" s="8" t="s">
        <v>2164</v>
      </c>
      <c r="D529" s="9" t="s">
        <v>2165</v>
      </c>
      <c r="E529" s="70">
        <v>37.65</v>
      </c>
      <c r="F529" s="72">
        <v>38</v>
      </c>
      <c r="G529" s="8" t="s">
        <v>464</v>
      </c>
      <c r="H529" s="42"/>
    </row>
    <row r="530" spans="1:8" ht="45" x14ac:dyDescent="0.25">
      <c r="A530" s="6">
        <v>300467</v>
      </c>
      <c r="B530" s="7" t="s">
        <v>2160</v>
      </c>
      <c r="C530" s="8" t="s">
        <v>2161</v>
      </c>
      <c r="D530" s="9" t="s">
        <v>2162</v>
      </c>
      <c r="E530" s="70">
        <v>83.68</v>
      </c>
      <c r="F530" s="72">
        <v>15</v>
      </c>
      <c r="G530" s="8" t="s">
        <v>464</v>
      </c>
      <c r="H530" s="42"/>
    </row>
    <row r="531" spans="1:8" ht="45" x14ac:dyDescent="0.25">
      <c r="A531" s="6">
        <v>300468</v>
      </c>
      <c r="B531" s="7" t="s">
        <v>2157</v>
      </c>
      <c r="C531" s="8" t="s">
        <v>2158</v>
      </c>
      <c r="D531" s="9" t="s">
        <v>2159</v>
      </c>
      <c r="E531" s="70">
        <v>83.86</v>
      </c>
      <c r="F531" s="72">
        <v>7</v>
      </c>
      <c r="G531" s="8" t="s">
        <v>464</v>
      </c>
      <c r="H531" s="42"/>
    </row>
    <row r="532" spans="1:8" ht="101.25" x14ac:dyDescent="0.25">
      <c r="A532" s="6">
        <v>300315</v>
      </c>
      <c r="B532" s="7" t="s">
        <v>245</v>
      </c>
      <c r="C532" s="8" t="s">
        <v>2376</v>
      </c>
      <c r="D532" s="9" t="s">
        <v>2377</v>
      </c>
      <c r="E532" s="70">
        <v>80.368859999999998</v>
      </c>
      <c r="F532" s="72">
        <v>19</v>
      </c>
      <c r="G532" s="8" t="s">
        <v>464</v>
      </c>
      <c r="H532" s="42"/>
    </row>
    <row r="533" spans="1:8" ht="101.25" x14ac:dyDescent="0.25">
      <c r="A533" s="6">
        <v>300314</v>
      </c>
      <c r="B533" s="7" t="s">
        <v>246</v>
      </c>
      <c r="C533" s="8" t="s">
        <v>2378</v>
      </c>
      <c r="D533" s="9" t="s">
        <v>2379</v>
      </c>
      <c r="E533" s="70">
        <v>82.239030000000014</v>
      </c>
      <c r="F533" s="72">
        <v>11</v>
      </c>
      <c r="G533" s="8" t="s">
        <v>464</v>
      </c>
      <c r="H533" s="42"/>
    </row>
    <row r="534" spans="1:8" ht="102" thickBot="1" x14ac:dyDescent="0.3">
      <c r="A534" s="6">
        <v>301192</v>
      </c>
      <c r="B534" s="7" t="s">
        <v>451</v>
      </c>
      <c r="C534" s="8" t="s">
        <v>1351</v>
      </c>
      <c r="D534" s="9" t="s">
        <v>1352</v>
      </c>
      <c r="E534" s="70">
        <v>221.58122999999998</v>
      </c>
      <c r="F534" s="72">
        <v>1</v>
      </c>
      <c r="G534" s="8" t="s">
        <v>464</v>
      </c>
      <c r="H534" s="42"/>
    </row>
    <row r="535" spans="1:8" ht="101.25" x14ac:dyDescent="0.25">
      <c r="A535" s="6">
        <v>301193</v>
      </c>
      <c r="B535" s="7" t="s">
        <v>452</v>
      </c>
      <c r="C535" s="8" t="s">
        <v>1349</v>
      </c>
      <c r="D535" s="9" t="s">
        <v>1350</v>
      </c>
      <c r="E535" s="73">
        <v>393.80159999999995</v>
      </c>
      <c r="F535" s="72">
        <v>1</v>
      </c>
      <c r="G535" s="8" t="s">
        <v>464</v>
      </c>
      <c r="H535" s="42"/>
    </row>
    <row r="536" spans="1:8" ht="101.25" x14ac:dyDescent="0.25">
      <c r="A536" s="6">
        <v>301194</v>
      </c>
      <c r="B536" s="65" t="s">
        <v>2946</v>
      </c>
      <c r="C536" s="8" t="s">
        <v>2947</v>
      </c>
      <c r="D536" s="66" t="s">
        <v>2948</v>
      </c>
      <c r="E536" s="70">
        <v>749.47305000000006</v>
      </c>
      <c r="F536" s="8">
        <v>1</v>
      </c>
      <c r="G536" s="8" t="s">
        <v>464</v>
      </c>
      <c r="H536" s="42"/>
    </row>
    <row r="537" spans="1:8" ht="101.25" x14ac:dyDescent="0.25">
      <c r="A537" s="6">
        <v>301195</v>
      </c>
      <c r="B537" s="7" t="s">
        <v>453</v>
      </c>
      <c r="C537" s="8" t="s">
        <v>1347</v>
      </c>
      <c r="D537" s="9" t="s">
        <v>1348</v>
      </c>
      <c r="E537" s="70">
        <v>1250.4751200000001</v>
      </c>
      <c r="F537" s="72">
        <v>1</v>
      </c>
      <c r="G537" s="8" t="s">
        <v>464</v>
      </c>
      <c r="H537" s="42"/>
    </row>
    <row r="538" spans="1:8" ht="101.25" x14ac:dyDescent="0.25">
      <c r="A538" s="6">
        <v>301196</v>
      </c>
      <c r="B538" s="7" t="s">
        <v>454</v>
      </c>
      <c r="C538" s="8" t="s">
        <v>1345</v>
      </c>
      <c r="D538" s="9" t="s">
        <v>1346</v>
      </c>
      <c r="E538" s="70">
        <v>1418.5242000000001</v>
      </c>
      <c r="F538" s="72">
        <v>1</v>
      </c>
      <c r="G538" s="8" t="s">
        <v>464</v>
      </c>
      <c r="H538" s="42"/>
    </row>
    <row r="539" spans="1:8" ht="101.25" x14ac:dyDescent="0.25">
      <c r="A539" s="6">
        <v>300237</v>
      </c>
      <c r="B539" s="7" t="s">
        <v>2463</v>
      </c>
      <c r="C539" s="8" t="s">
        <v>2464</v>
      </c>
      <c r="D539" s="9" t="s">
        <v>2465</v>
      </c>
      <c r="E539" s="70">
        <v>110.64042000000001</v>
      </c>
      <c r="F539" s="72">
        <v>5</v>
      </c>
      <c r="G539" s="8" t="s">
        <v>464</v>
      </c>
      <c r="H539" s="42"/>
    </row>
    <row r="540" spans="1:8" ht="101.25" x14ac:dyDescent="0.25">
      <c r="A540" s="6">
        <v>300238</v>
      </c>
      <c r="B540" s="7" t="s">
        <v>2460</v>
      </c>
      <c r="C540" s="8" t="s">
        <v>2461</v>
      </c>
      <c r="D540" s="9" t="s">
        <v>2462</v>
      </c>
      <c r="E540" s="70">
        <v>161.33850000000001</v>
      </c>
      <c r="F540" s="72">
        <v>1</v>
      </c>
      <c r="G540" s="8" t="s">
        <v>464</v>
      </c>
      <c r="H540" s="42"/>
    </row>
    <row r="541" spans="1:8" ht="101.25" x14ac:dyDescent="0.25">
      <c r="A541" s="6">
        <v>104149</v>
      </c>
      <c r="B541" s="7" t="s">
        <v>527</v>
      </c>
      <c r="C541" s="8" t="s">
        <v>528</v>
      </c>
      <c r="D541" s="9" t="s">
        <v>529</v>
      </c>
      <c r="E541" s="70">
        <v>239.10075000000001</v>
      </c>
      <c r="F541" s="72">
        <v>3</v>
      </c>
      <c r="G541" s="8" t="s">
        <v>464</v>
      </c>
      <c r="H541" s="42"/>
    </row>
    <row r="542" spans="1:8" ht="101.25" x14ac:dyDescent="0.25">
      <c r="A542" s="6">
        <v>300316</v>
      </c>
      <c r="B542" s="7" t="s">
        <v>344</v>
      </c>
      <c r="C542" s="8" t="s">
        <v>2374</v>
      </c>
      <c r="D542" s="9" t="s">
        <v>2375</v>
      </c>
      <c r="E542" s="70">
        <v>289.07208000000003</v>
      </c>
      <c r="F542" s="72">
        <v>1</v>
      </c>
      <c r="G542" s="8" t="s">
        <v>464</v>
      </c>
      <c r="H542" s="42"/>
    </row>
    <row r="543" spans="1:8" ht="101.25" x14ac:dyDescent="0.25">
      <c r="A543" s="6">
        <v>300319</v>
      </c>
      <c r="B543" s="7" t="s">
        <v>450</v>
      </c>
      <c r="C543" s="8" t="s">
        <v>2368</v>
      </c>
      <c r="D543" s="9" t="s">
        <v>2369</v>
      </c>
      <c r="E543" s="70">
        <v>340.10931000000005</v>
      </c>
      <c r="F543" s="72">
        <v>2</v>
      </c>
      <c r="G543" s="8" t="s">
        <v>464</v>
      </c>
      <c r="H543" s="42"/>
    </row>
    <row r="544" spans="1:8" ht="101.25" x14ac:dyDescent="0.25">
      <c r="A544" s="6">
        <v>300317</v>
      </c>
      <c r="B544" s="7" t="s">
        <v>448</v>
      </c>
      <c r="C544" s="8" t="s">
        <v>2372</v>
      </c>
      <c r="D544" s="9" t="s">
        <v>2373</v>
      </c>
      <c r="E544" s="70">
        <v>369.70256999999998</v>
      </c>
      <c r="F544" s="72">
        <v>1</v>
      </c>
      <c r="G544" s="8" t="s">
        <v>464</v>
      </c>
      <c r="H544" s="42"/>
    </row>
    <row r="545" spans="1:8" ht="101.25" x14ac:dyDescent="0.25">
      <c r="A545" s="6">
        <v>300318</v>
      </c>
      <c r="B545" s="7" t="s">
        <v>449</v>
      </c>
      <c r="C545" s="8" t="s">
        <v>2370</v>
      </c>
      <c r="D545" s="9" t="s">
        <v>2371</v>
      </c>
      <c r="E545" s="70">
        <v>1181.4100000000001</v>
      </c>
      <c r="F545" s="72">
        <v>1</v>
      </c>
      <c r="G545" s="8" t="s">
        <v>464</v>
      </c>
      <c r="H545" s="42"/>
    </row>
    <row r="546" spans="1:8" ht="90" x14ac:dyDescent="0.25">
      <c r="A546" s="6">
        <v>301694</v>
      </c>
      <c r="B546" s="7" t="s">
        <v>113</v>
      </c>
      <c r="C546" s="8" t="s">
        <v>1195</v>
      </c>
      <c r="D546" s="9" t="s">
        <v>1196</v>
      </c>
      <c r="E546" s="70">
        <v>40.6</v>
      </c>
      <c r="F546" s="72">
        <v>333</v>
      </c>
      <c r="G546" s="8" t="s">
        <v>464</v>
      </c>
      <c r="H546" s="42"/>
    </row>
    <row r="547" spans="1:8" ht="90" x14ac:dyDescent="0.25">
      <c r="A547" s="6">
        <v>300182</v>
      </c>
      <c r="B547" s="7" t="s">
        <v>114</v>
      </c>
      <c r="C547" s="8" t="s">
        <v>2562</v>
      </c>
      <c r="D547" s="9" t="s">
        <v>2563</v>
      </c>
      <c r="E547" s="70">
        <v>43.4</v>
      </c>
      <c r="F547" s="72">
        <v>275</v>
      </c>
      <c r="G547" s="8" t="s">
        <v>464</v>
      </c>
      <c r="H547" s="42"/>
    </row>
    <row r="548" spans="1:8" ht="90" x14ac:dyDescent="0.25">
      <c r="A548" s="6">
        <v>300183</v>
      </c>
      <c r="B548" s="7" t="s">
        <v>76</v>
      </c>
      <c r="C548" s="8" t="s">
        <v>2560</v>
      </c>
      <c r="D548" s="9" t="s">
        <v>2561</v>
      </c>
      <c r="E548" s="70">
        <v>49</v>
      </c>
      <c r="F548" s="72">
        <v>2183</v>
      </c>
      <c r="G548" s="8" t="s">
        <v>464</v>
      </c>
      <c r="H548" s="42"/>
    </row>
    <row r="549" spans="1:8" ht="90" x14ac:dyDescent="0.25">
      <c r="A549" s="6">
        <v>300184</v>
      </c>
      <c r="B549" s="7" t="s">
        <v>77</v>
      </c>
      <c r="C549" s="8" t="s">
        <v>2558</v>
      </c>
      <c r="D549" s="9" t="s">
        <v>2559</v>
      </c>
      <c r="E549" s="70">
        <v>65.8</v>
      </c>
      <c r="F549" s="72">
        <v>894</v>
      </c>
      <c r="G549" s="8" t="s">
        <v>464</v>
      </c>
      <c r="H549" s="42"/>
    </row>
    <row r="550" spans="1:8" ht="90" x14ac:dyDescent="0.25">
      <c r="A550" s="6">
        <v>300185</v>
      </c>
      <c r="B550" s="7" t="s">
        <v>48</v>
      </c>
      <c r="C550" s="8" t="s">
        <v>2556</v>
      </c>
      <c r="D550" s="9" t="s">
        <v>2557</v>
      </c>
      <c r="E550" s="70">
        <v>99.4</v>
      </c>
      <c r="F550" s="72">
        <v>555</v>
      </c>
      <c r="G550" s="8" t="s">
        <v>464</v>
      </c>
      <c r="H550" s="42"/>
    </row>
    <row r="551" spans="1:8" ht="90" x14ac:dyDescent="0.25">
      <c r="A551" s="6" t="s">
        <v>519</v>
      </c>
      <c r="B551" s="7" t="s">
        <v>520</v>
      </c>
      <c r="C551" s="8" t="s">
        <v>521</v>
      </c>
      <c r="D551" s="9" t="s">
        <v>522</v>
      </c>
      <c r="E551" s="70">
        <v>141.4</v>
      </c>
      <c r="F551" s="72">
        <v>15</v>
      </c>
      <c r="G551" s="8" t="s">
        <v>464</v>
      </c>
      <c r="H551" s="42"/>
    </row>
    <row r="552" spans="1:8" ht="90" x14ac:dyDescent="0.25">
      <c r="A552" s="6">
        <v>301270</v>
      </c>
      <c r="B552" s="7" t="s">
        <v>78</v>
      </c>
      <c r="C552" s="8" t="s">
        <v>1320</v>
      </c>
      <c r="D552" s="9" t="s">
        <v>1321</v>
      </c>
      <c r="E552" s="70">
        <v>161</v>
      </c>
      <c r="F552" s="72">
        <v>84</v>
      </c>
      <c r="G552" s="8" t="s">
        <v>464</v>
      </c>
      <c r="H552" s="42"/>
    </row>
    <row r="553" spans="1:8" ht="112.5" x14ac:dyDescent="0.25">
      <c r="A553" s="6">
        <v>300304</v>
      </c>
      <c r="B553" s="7" t="s">
        <v>2392</v>
      </c>
      <c r="C553" s="8" t="s">
        <v>2393</v>
      </c>
      <c r="D553" s="9" t="s">
        <v>2394</v>
      </c>
      <c r="E553" s="70">
        <v>57.4</v>
      </c>
      <c r="F553" s="72">
        <v>31</v>
      </c>
      <c r="G553" s="8" t="s">
        <v>464</v>
      </c>
      <c r="H553" s="42"/>
    </row>
    <row r="554" spans="1:8" ht="112.5" x14ac:dyDescent="0.25">
      <c r="A554" s="6">
        <v>300305</v>
      </c>
      <c r="B554" s="7" t="s">
        <v>2389</v>
      </c>
      <c r="C554" s="8" t="s">
        <v>2390</v>
      </c>
      <c r="D554" s="9" t="s">
        <v>2391</v>
      </c>
      <c r="E554" s="70">
        <v>86.1</v>
      </c>
      <c r="F554" s="72">
        <v>4</v>
      </c>
      <c r="G554" s="8" t="s">
        <v>464</v>
      </c>
      <c r="H554" s="42"/>
    </row>
    <row r="555" spans="1:8" ht="112.5" x14ac:dyDescent="0.25">
      <c r="A555" s="6" t="s">
        <v>523</v>
      </c>
      <c r="B555" s="7" t="s">
        <v>524</v>
      </c>
      <c r="C555" s="8" t="s">
        <v>525</v>
      </c>
      <c r="D555" s="9" t="s">
        <v>526</v>
      </c>
      <c r="E555" s="70">
        <v>109.2</v>
      </c>
      <c r="F555" s="72">
        <v>6</v>
      </c>
      <c r="G555" s="8" t="s">
        <v>464</v>
      </c>
      <c r="H555" s="42"/>
    </row>
    <row r="556" spans="1:8" ht="112.5" x14ac:dyDescent="0.25">
      <c r="A556" s="6">
        <v>300306</v>
      </c>
      <c r="B556" s="7" t="s">
        <v>2386</v>
      </c>
      <c r="C556" s="8" t="s">
        <v>2387</v>
      </c>
      <c r="D556" s="9" t="s">
        <v>2388</v>
      </c>
      <c r="E556" s="70">
        <v>203.7</v>
      </c>
      <c r="F556" s="72">
        <v>4</v>
      </c>
      <c r="G556" s="8" t="s">
        <v>464</v>
      </c>
      <c r="H556" s="42"/>
    </row>
    <row r="557" spans="1:8" ht="112.5" x14ac:dyDescent="0.25">
      <c r="A557" s="6">
        <v>300307</v>
      </c>
      <c r="B557" s="7" t="s">
        <v>210</v>
      </c>
      <c r="C557" s="8" t="s">
        <v>2384</v>
      </c>
      <c r="D557" s="9" t="s">
        <v>2385</v>
      </c>
      <c r="E557" s="70">
        <v>221.2</v>
      </c>
      <c r="F557" s="72">
        <v>8</v>
      </c>
      <c r="G557" s="8" t="s">
        <v>464</v>
      </c>
      <c r="H557" s="42"/>
    </row>
    <row r="558" spans="1:8" ht="112.5" x14ac:dyDescent="0.25">
      <c r="A558" s="6">
        <v>300308</v>
      </c>
      <c r="B558" s="7" t="s">
        <v>243</v>
      </c>
      <c r="C558" s="8" t="s">
        <v>2382</v>
      </c>
      <c r="D558" s="9" t="s">
        <v>2383</v>
      </c>
      <c r="E558" s="70">
        <v>251.3</v>
      </c>
      <c r="F558" s="72">
        <v>6</v>
      </c>
      <c r="G558" s="8" t="s">
        <v>464</v>
      </c>
      <c r="H558" s="42"/>
    </row>
    <row r="559" spans="1:8" ht="101.25" x14ac:dyDescent="0.25">
      <c r="A559" s="6">
        <v>300313</v>
      </c>
      <c r="B559" s="7" t="s">
        <v>296</v>
      </c>
      <c r="C559" s="8" t="s">
        <v>2380</v>
      </c>
      <c r="D559" s="9" t="s">
        <v>2381</v>
      </c>
      <c r="E559" s="70">
        <v>375.19349999999997</v>
      </c>
      <c r="F559" s="72">
        <v>1</v>
      </c>
      <c r="G559" s="8" t="s">
        <v>464</v>
      </c>
      <c r="H559" s="42"/>
    </row>
    <row r="560" spans="1:8" ht="112.5" x14ac:dyDescent="0.25">
      <c r="A560" s="6">
        <v>301801</v>
      </c>
      <c r="B560" s="7" t="s">
        <v>444</v>
      </c>
      <c r="C560" s="8" t="s">
        <v>1041</v>
      </c>
      <c r="D560" s="9" t="s">
        <v>1042</v>
      </c>
      <c r="E560" s="70">
        <v>168.15039999999999</v>
      </c>
      <c r="F560" s="72">
        <v>3</v>
      </c>
      <c r="G560" s="8" t="s">
        <v>464</v>
      </c>
      <c r="H560" s="42"/>
    </row>
    <row r="561" spans="1:8" ht="112.5" x14ac:dyDescent="0.25">
      <c r="A561" s="6">
        <v>301802</v>
      </c>
      <c r="B561" s="7" t="s">
        <v>445</v>
      </c>
      <c r="C561" s="8" t="s">
        <v>1039</v>
      </c>
      <c r="D561" s="9" t="s">
        <v>1040</v>
      </c>
      <c r="E561" s="70">
        <v>183.75640000000001</v>
      </c>
      <c r="F561" s="72">
        <v>5</v>
      </c>
      <c r="G561" s="8" t="s">
        <v>464</v>
      </c>
      <c r="H561" s="42"/>
    </row>
    <row r="562" spans="1:8" ht="90" x14ac:dyDescent="0.25">
      <c r="A562" s="6">
        <v>301187</v>
      </c>
      <c r="B562" s="7" t="s">
        <v>221</v>
      </c>
      <c r="C562" s="8" t="s">
        <v>1361</v>
      </c>
      <c r="D562" s="9" t="s">
        <v>1362</v>
      </c>
      <c r="E562" s="70">
        <v>707.48</v>
      </c>
      <c r="F562" s="72">
        <v>5</v>
      </c>
      <c r="G562" s="8" t="s">
        <v>464</v>
      </c>
      <c r="H562" s="42"/>
    </row>
    <row r="563" spans="1:8" ht="90" x14ac:dyDescent="0.25">
      <c r="A563" s="6">
        <v>301188</v>
      </c>
      <c r="B563" s="7" t="s">
        <v>421</v>
      </c>
      <c r="C563" s="8" t="s">
        <v>1359</v>
      </c>
      <c r="D563" s="9" t="s">
        <v>1360</v>
      </c>
      <c r="E563" s="70">
        <v>1025.7</v>
      </c>
      <c r="F563" s="72">
        <v>10</v>
      </c>
      <c r="G563" s="8" t="s">
        <v>464</v>
      </c>
      <c r="H563" s="42"/>
    </row>
    <row r="564" spans="1:8" ht="90" x14ac:dyDescent="0.25">
      <c r="A564" s="6">
        <v>301189</v>
      </c>
      <c r="B564" s="7" t="s">
        <v>351</v>
      </c>
      <c r="C564" s="8" t="s">
        <v>1357</v>
      </c>
      <c r="D564" s="9" t="s">
        <v>1358</v>
      </c>
      <c r="E564" s="70">
        <v>1293.96</v>
      </c>
      <c r="F564" s="72">
        <v>2</v>
      </c>
      <c r="G564" s="8" t="s">
        <v>464</v>
      </c>
      <c r="H564" s="42"/>
    </row>
    <row r="565" spans="1:8" ht="90" x14ac:dyDescent="0.25">
      <c r="A565" s="6">
        <v>301190</v>
      </c>
      <c r="B565" s="7" t="s">
        <v>333</v>
      </c>
      <c r="C565" s="8" t="s">
        <v>1355</v>
      </c>
      <c r="D565" s="9" t="s">
        <v>1356</v>
      </c>
      <c r="E565" s="70">
        <v>1564.86</v>
      </c>
      <c r="F565" s="72">
        <v>2</v>
      </c>
      <c r="G565" s="8" t="s">
        <v>464</v>
      </c>
      <c r="H565" s="42"/>
    </row>
    <row r="566" spans="1:8" ht="90.75" thickBot="1" x14ac:dyDescent="0.3">
      <c r="A566" s="6">
        <v>301191</v>
      </c>
      <c r="B566" s="7" t="s">
        <v>422</v>
      </c>
      <c r="C566" s="8" t="s">
        <v>1353</v>
      </c>
      <c r="D566" s="9" t="s">
        <v>1354</v>
      </c>
      <c r="E566" s="70">
        <v>1822.6</v>
      </c>
      <c r="F566" s="72">
        <v>1</v>
      </c>
      <c r="G566" s="8" t="s">
        <v>464</v>
      </c>
      <c r="H566" s="42"/>
    </row>
    <row r="567" spans="1:8" ht="90" x14ac:dyDescent="0.25">
      <c r="A567" s="2">
        <v>301363</v>
      </c>
      <c r="B567" s="3" t="s">
        <v>2864</v>
      </c>
      <c r="C567" s="4" t="s">
        <v>2865</v>
      </c>
      <c r="D567" s="5" t="s">
        <v>2866</v>
      </c>
      <c r="E567" s="73">
        <v>698.58</v>
      </c>
      <c r="F567" s="75">
        <v>1</v>
      </c>
      <c r="G567" s="8" t="s">
        <v>464</v>
      </c>
      <c r="H567" s="42"/>
    </row>
    <row r="568" spans="1:8" ht="90" x14ac:dyDescent="0.25">
      <c r="A568" s="6">
        <v>301364</v>
      </c>
      <c r="B568" s="7" t="s">
        <v>2867</v>
      </c>
      <c r="C568" s="8" t="s">
        <v>2868</v>
      </c>
      <c r="D568" s="9" t="s">
        <v>2869</v>
      </c>
      <c r="E568" s="70">
        <v>679.27</v>
      </c>
      <c r="F568" s="72">
        <v>1</v>
      </c>
      <c r="G568" s="8" t="s">
        <v>464</v>
      </c>
      <c r="H568" s="42"/>
    </row>
    <row r="569" spans="1:8" ht="90" x14ac:dyDescent="0.25">
      <c r="A569" s="6">
        <v>301365</v>
      </c>
      <c r="B569" s="7" t="s">
        <v>1286</v>
      </c>
      <c r="C569" s="8" t="s">
        <v>1287</v>
      </c>
      <c r="D569" s="9" t="s">
        <v>1288</v>
      </c>
      <c r="E569" s="70">
        <v>756.84</v>
      </c>
      <c r="F569" s="72">
        <v>1</v>
      </c>
      <c r="G569" s="8" t="s">
        <v>464</v>
      </c>
      <c r="H569" s="42"/>
    </row>
    <row r="570" spans="1:8" ht="90" x14ac:dyDescent="0.25">
      <c r="A570" s="6">
        <v>301366</v>
      </c>
      <c r="B570" s="7" t="s">
        <v>2870</v>
      </c>
      <c r="C570" s="8" t="s">
        <v>3025</v>
      </c>
      <c r="D570" s="9" t="s">
        <v>2871</v>
      </c>
      <c r="E570" s="70">
        <v>809.18</v>
      </c>
      <c r="F570" s="72">
        <v>1</v>
      </c>
      <c r="G570" s="8" t="s">
        <v>464</v>
      </c>
      <c r="H570" s="42"/>
    </row>
    <row r="571" spans="1:8" ht="22.5" x14ac:dyDescent="0.25">
      <c r="A571" s="6">
        <v>300785</v>
      </c>
      <c r="B571" s="7" t="s">
        <v>52</v>
      </c>
      <c r="C571" s="8" t="s">
        <v>1821</v>
      </c>
      <c r="D571" s="9" t="s">
        <v>1822</v>
      </c>
      <c r="E571" s="70">
        <v>0.50049999999999994</v>
      </c>
      <c r="F571" s="72">
        <v>75</v>
      </c>
      <c r="G571" s="8" t="s">
        <v>464</v>
      </c>
      <c r="H571" s="42"/>
    </row>
    <row r="572" spans="1:8" ht="22.5" x14ac:dyDescent="0.25">
      <c r="A572" s="6" t="s">
        <v>715</v>
      </c>
      <c r="B572" s="7" t="s">
        <v>716</v>
      </c>
      <c r="C572" s="8" t="s">
        <v>717</v>
      </c>
      <c r="D572" s="9" t="s">
        <v>718</v>
      </c>
      <c r="E572" s="70">
        <v>1.3255000000000001</v>
      </c>
      <c r="F572" s="72">
        <v>18</v>
      </c>
      <c r="G572" s="8" t="s">
        <v>464</v>
      </c>
      <c r="H572" s="42"/>
    </row>
    <row r="573" spans="1:8" ht="33.75" x14ac:dyDescent="0.25">
      <c r="A573" s="6">
        <v>301823</v>
      </c>
      <c r="B573" s="7" t="s">
        <v>47</v>
      </c>
      <c r="C573" s="8" t="s">
        <v>979</v>
      </c>
      <c r="D573" s="9" t="s">
        <v>980</v>
      </c>
      <c r="E573" s="70">
        <v>0.98450000000000004</v>
      </c>
      <c r="F573" s="72">
        <v>184</v>
      </c>
      <c r="G573" s="8" t="s">
        <v>464</v>
      </c>
      <c r="H573" s="42"/>
    </row>
    <row r="574" spans="1:8" ht="33.75" x14ac:dyDescent="0.25">
      <c r="A574" s="6" t="s">
        <v>624</v>
      </c>
      <c r="B574" s="7" t="s">
        <v>625</v>
      </c>
      <c r="C574" s="8" t="s">
        <v>626</v>
      </c>
      <c r="D574" s="9" t="s">
        <v>627</v>
      </c>
      <c r="E574" s="70">
        <v>4.1128999999999998</v>
      </c>
      <c r="F574" s="72">
        <v>26</v>
      </c>
      <c r="G574" s="8" t="s">
        <v>464</v>
      </c>
      <c r="H574" s="42"/>
    </row>
    <row r="575" spans="1:8" ht="33.75" x14ac:dyDescent="0.25">
      <c r="A575" s="6">
        <v>301820</v>
      </c>
      <c r="B575" s="7" t="s">
        <v>325</v>
      </c>
      <c r="C575" s="8" t="s">
        <v>987</v>
      </c>
      <c r="D575" s="9" t="s">
        <v>988</v>
      </c>
      <c r="E575" s="70">
        <v>1.5389000000000002</v>
      </c>
      <c r="F575" s="72">
        <v>653</v>
      </c>
      <c r="G575" s="8" t="s">
        <v>464</v>
      </c>
      <c r="H575" s="42"/>
    </row>
    <row r="576" spans="1:8" ht="22.5" x14ac:dyDescent="0.25">
      <c r="A576" s="6">
        <v>105483</v>
      </c>
      <c r="B576" s="7" t="s">
        <v>778</v>
      </c>
      <c r="C576" s="8" t="s">
        <v>779</v>
      </c>
      <c r="D576" s="9" t="s">
        <v>780</v>
      </c>
      <c r="E576" s="70">
        <v>2.5910500000000001</v>
      </c>
      <c r="F576" s="72">
        <v>15</v>
      </c>
      <c r="G576" s="8" t="s">
        <v>464</v>
      </c>
      <c r="H576" s="42"/>
    </row>
    <row r="577" spans="1:8" ht="22.5" x14ac:dyDescent="0.25">
      <c r="A577" s="6">
        <v>300981</v>
      </c>
      <c r="B577" s="7" t="s">
        <v>242</v>
      </c>
      <c r="C577" s="8" t="s">
        <v>1520</v>
      </c>
      <c r="D577" s="9" t="s">
        <v>1521</v>
      </c>
      <c r="E577" s="70">
        <v>4.5589499999999994</v>
      </c>
      <c r="F577" s="72">
        <v>40</v>
      </c>
      <c r="G577" s="8" t="s">
        <v>464</v>
      </c>
      <c r="H577" s="42"/>
    </row>
    <row r="578" spans="1:8" ht="22.5" x14ac:dyDescent="0.25">
      <c r="A578" s="6">
        <v>300982</v>
      </c>
      <c r="B578" s="7" t="s">
        <v>241</v>
      </c>
      <c r="C578" s="8" t="s">
        <v>1518</v>
      </c>
      <c r="D578" s="9" t="s">
        <v>1519</v>
      </c>
      <c r="E578" s="70">
        <v>4.6502499999999998</v>
      </c>
      <c r="F578" s="72">
        <v>50</v>
      </c>
      <c r="G578" s="8" t="s">
        <v>464</v>
      </c>
      <c r="H578" s="42"/>
    </row>
    <row r="579" spans="1:8" ht="22.5" x14ac:dyDescent="0.25">
      <c r="A579" s="6">
        <v>300983</v>
      </c>
      <c r="B579" s="7" t="s">
        <v>164</v>
      </c>
      <c r="C579" s="8" t="s">
        <v>1516</v>
      </c>
      <c r="D579" s="9" t="s">
        <v>1517</v>
      </c>
      <c r="E579" s="70">
        <v>4.2828499999999998</v>
      </c>
      <c r="F579" s="72">
        <v>174</v>
      </c>
      <c r="G579" s="8" t="s">
        <v>464</v>
      </c>
      <c r="H579" s="42"/>
    </row>
    <row r="580" spans="1:8" ht="22.5" x14ac:dyDescent="0.25">
      <c r="A580" s="6">
        <v>300791</v>
      </c>
      <c r="B580" s="7" t="s">
        <v>53</v>
      </c>
      <c r="C580" s="8" t="s">
        <v>1809</v>
      </c>
      <c r="D580" s="9" t="s">
        <v>1810</v>
      </c>
      <c r="E580" s="70">
        <v>1.4464999999999999</v>
      </c>
      <c r="F580" s="72">
        <v>23</v>
      </c>
      <c r="G580" s="8" t="s">
        <v>464</v>
      </c>
      <c r="H580" s="42"/>
    </row>
    <row r="581" spans="1:8" ht="22.5" x14ac:dyDescent="0.25">
      <c r="A581" s="6">
        <v>300817</v>
      </c>
      <c r="B581" s="7" t="s">
        <v>262</v>
      </c>
      <c r="C581" s="8" t="s">
        <v>1762</v>
      </c>
      <c r="D581" s="9" t="s">
        <v>1763</v>
      </c>
      <c r="E581" s="70">
        <v>0.48070000000000002</v>
      </c>
      <c r="F581" s="72">
        <v>12</v>
      </c>
      <c r="G581" s="8" t="s">
        <v>464</v>
      </c>
      <c r="H581" s="42"/>
    </row>
    <row r="582" spans="1:8" ht="22.5" x14ac:dyDescent="0.25">
      <c r="A582" s="6">
        <v>300786</v>
      </c>
      <c r="B582" s="7" t="s">
        <v>251</v>
      </c>
      <c r="C582" s="8" t="s">
        <v>1819</v>
      </c>
      <c r="D582" s="9" t="s">
        <v>1820</v>
      </c>
      <c r="E582" s="70">
        <v>0.91520000000000001</v>
      </c>
      <c r="F582" s="72">
        <v>31</v>
      </c>
      <c r="G582" s="8" t="s">
        <v>464</v>
      </c>
      <c r="H582" s="42"/>
    </row>
    <row r="583" spans="1:8" ht="22.5" x14ac:dyDescent="0.25">
      <c r="A583" s="6">
        <v>300787</v>
      </c>
      <c r="B583" s="7" t="s">
        <v>252</v>
      </c>
      <c r="C583" s="8" t="s">
        <v>1817</v>
      </c>
      <c r="D583" s="9" t="s">
        <v>1818</v>
      </c>
      <c r="E583" s="70">
        <v>1.6654000000000002</v>
      </c>
      <c r="F583" s="72">
        <v>61</v>
      </c>
      <c r="G583" s="8" t="s">
        <v>464</v>
      </c>
      <c r="H583" s="42"/>
    </row>
    <row r="584" spans="1:8" ht="22.5" x14ac:dyDescent="0.25">
      <c r="A584" s="6">
        <v>300792</v>
      </c>
      <c r="B584" s="7" t="s">
        <v>304</v>
      </c>
      <c r="C584" s="8" t="s">
        <v>1807</v>
      </c>
      <c r="D584" s="9" t="s">
        <v>1808</v>
      </c>
      <c r="E584" s="70">
        <v>2.0509500000000003</v>
      </c>
      <c r="F584" s="72">
        <v>4</v>
      </c>
      <c r="G584" s="8" t="s">
        <v>464</v>
      </c>
      <c r="H584" s="42"/>
    </row>
    <row r="585" spans="1:8" ht="22.5" x14ac:dyDescent="0.25">
      <c r="A585" s="6">
        <v>300794</v>
      </c>
      <c r="B585" s="7" t="s">
        <v>54</v>
      </c>
      <c r="C585" s="8" t="s">
        <v>1803</v>
      </c>
      <c r="D585" s="9" t="s">
        <v>1804</v>
      </c>
      <c r="E585" s="70">
        <v>2.2159499999999999</v>
      </c>
      <c r="F585" s="72">
        <v>43</v>
      </c>
      <c r="G585" s="8" t="s">
        <v>464</v>
      </c>
      <c r="H585" s="42"/>
    </row>
    <row r="586" spans="1:8" ht="22.5" x14ac:dyDescent="0.25">
      <c r="A586" s="6">
        <v>300788</v>
      </c>
      <c r="B586" s="7" t="s">
        <v>212</v>
      </c>
      <c r="C586" s="8" t="s">
        <v>1815</v>
      </c>
      <c r="D586" s="9" t="s">
        <v>1816</v>
      </c>
      <c r="E586" s="70">
        <v>2.4651000000000001</v>
      </c>
      <c r="F586" s="72">
        <v>13</v>
      </c>
      <c r="G586" s="8" t="s">
        <v>464</v>
      </c>
      <c r="H586" s="42"/>
    </row>
    <row r="587" spans="1:8" ht="22.5" x14ac:dyDescent="0.25">
      <c r="A587" s="6">
        <v>300793</v>
      </c>
      <c r="B587" s="7" t="s">
        <v>289</v>
      </c>
      <c r="C587" s="8" t="s">
        <v>1805</v>
      </c>
      <c r="D587" s="9" t="s">
        <v>1806</v>
      </c>
      <c r="E587" s="70">
        <v>3.0657000000000001</v>
      </c>
      <c r="F587" s="72">
        <v>5</v>
      </c>
      <c r="G587" s="8" t="s">
        <v>464</v>
      </c>
      <c r="H587" s="42"/>
    </row>
    <row r="588" spans="1:8" ht="22.5" x14ac:dyDescent="0.25">
      <c r="A588" s="6">
        <v>300795</v>
      </c>
      <c r="B588" s="7" t="s">
        <v>163</v>
      </c>
      <c r="C588" s="8" t="s">
        <v>1801</v>
      </c>
      <c r="D588" s="9" t="s">
        <v>1802</v>
      </c>
      <c r="E588" s="70">
        <v>2.8885999999999998</v>
      </c>
      <c r="F588" s="72">
        <v>86</v>
      </c>
      <c r="G588" s="8" t="s">
        <v>464</v>
      </c>
      <c r="H588" s="42"/>
    </row>
    <row r="589" spans="1:8" ht="22.5" x14ac:dyDescent="0.25">
      <c r="A589" s="6">
        <v>300797</v>
      </c>
      <c r="B589" s="7" t="s">
        <v>55</v>
      </c>
      <c r="C589" s="8" t="s">
        <v>1797</v>
      </c>
      <c r="D589" s="9" t="s">
        <v>1798</v>
      </c>
      <c r="E589" s="70">
        <v>3.1344500000000002</v>
      </c>
      <c r="F589" s="72">
        <v>23</v>
      </c>
      <c r="G589" s="8" t="s">
        <v>464</v>
      </c>
      <c r="H589" s="42"/>
    </row>
    <row r="590" spans="1:8" ht="22.5" x14ac:dyDescent="0.25">
      <c r="A590" s="6">
        <v>300789</v>
      </c>
      <c r="B590" s="7" t="s">
        <v>253</v>
      </c>
      <c r="C590" s="8" t="s">
        <v>1813</v>
      </c>
      <c r="D590" s="9" t="s">
        <v>1814</v>
      </c>
      <c r="E590" s="70">
        <v>3.0772499999999998</v>
      </c>
      <c r="F590" s="72">
        <v>33</v>
      </c>
      <c r="G590" s="8" t="s">
        <v>464</v>
      </c>
      <c r="H590" s="42"/>
    </row>
    <row r="591" spans="1:8" ht="22.5" x14ac:dyDescent="0.25">
      <c r="A591" s="6">
        <v>300820</v>
      </c>
      <c r="B591" s="7" t="s">
        <v>305</v>
      </c>
      <c r="C591" s="8" t="s">
        <v>1756</v>
      </c>
      <c r="D591" s="9" t="s">
        <v>1757</v>
      </c>
      <c r="E591" s="70">
        <v>4.1623000000000001</v>
      </c>
      <c r="F591" s="72">
        <v>5</v>
      </c>
      <c r="G591" s="8" t="s">
        <v>464</v>
      </c>
      <c r="H591" s="42"/>
    </row>
    <row r="592" spans="1:8" ht="22.5" x14ac:dyDescent="0.25">
      <c r="A592" s="6">
        <v>300796</v>
      </c>
      <c r="B592" s="7" t="s">
        <v>255</v>
      </c>
      <c r="C592" s="8" t="s">
        <v>1799</v>
      </c>
      <c r="D592" s="9" t="s">
        <v>1800</v>
      </c>
      <c r="E592" s="70">
        <v>4.3186</v>
      </c>
      <c r="F592" s="72">
        <v>9</v>
      </c>
      <c r="G592" s="8" t="s">
        <v>464</v>
      </c>
      <c r="H592" s="42"/>
    </row>
    <row r="593" spans="1:8" ht="22.5" x14ac:dyDescent="0.25">
      <c r="A593" s="6">
        <v>300980</v>
      </c>
      <c r="B593" s="7" t="s">
        <v>393</v>
      </c>
      <c r="C593" s="8" t="s">
        <v>1522</v>
      </c>
      <c r="D593" s="9" t="s">
        <v>1523</v>
      </c>
      <c r="E593" s="70">
        <v>4.50725</v>
      </c>
      <c r="F593" s="72">
        <v>7</v>
      </c>
      <c r="G593" s="8" t="s">
        <v>464</v>
      </c>
      <c r="H593" s="42"/>
    </row>
    <row r="594" spans="1:8" ht="22.5" x14ac:dyDescent="0.25">
      <c r="A594" s="6">
        <v>300818</v>
      </c>
      <c r="B594" s="7" t="s">
        <v>256</v>
      </c>
      <c r="C594" s="8" t="s">
        <v>1760</v>
      </c>
      <c r="D594" s="9" t="s">
        <v>1761</v>
      </c>
      <c r="E594" s="70">
        <v>4.8163499999999999</v>
      </c>
      <c r="F594" s="72">
        <v>36</v>
      </c>
      <c r="G594" s="8" t="s">
        <v>464</v>
      </c>
      <c r="H594" s="42"/>
    </row>
    <row r="595" spans="1:8" ht="22.5" x14ac:dyDescent="0.25">
      <c r="A595" s="6">
        <v>300790</v>
      </c>
      <c r="B595" s="7" t="s">
        <v>254</v>
      </c>
      <c r="C595" s="8" t="s">
        <v>1811</v>
      </c>
      <c r="D595" s="9" t="s">
        <v>1812</v>
      </c>
      <c r="E595" s="70">
        <v>4.6618000000000013</v>
      </c>
      <c r="F595" s="72">
        <v>29</v>
      </c>
      <c r="G595" s="8" t="s">
        <v>464</v>
      </c>
      <c r="H595" s="42"/>
    </row>
    <row r="596" spans="1:8" x14ac:dyDescent="0.25">
      <c r="A596" s="6">
        <v>301078</v>
      </c>
      <c r="B596" s="7" t="s">
        <v>35</v>
      </c>
      <c r="C596" s="8" t="s">
        <v>1413</v>
      </c>
      <c r="D596" s="9" t="s">
        <v>1414</v>
      </c>
      <c r="E596" s="70">
        <v>6.45</v>
      </c>
      <c r="F596" s="72">
        <v>24</v>
      </c>
      <c r="G596" s="8" t="s">
        <v>464</v>
      </c>
      <c r="H596" s="42"/>
    </row>
    <row r="597" spans="1:8" x14ac:dyDescent="0.25">
      <c r="A597" s="6">
        <v>105706</v>
      </c>
      <c r="B597" s="7" t="s">
        <v>704</v>
      </c>
      <c r="C597" s="8" t="s">
        <v>705</v>
      </c>
      <c r="D597" s="9" t="s">
        <v>706</v>
      </c>
      <c r="E597" s="70">
        <v>3.8664999999999998</v>
      </c>
      <c r="F597" s="72">
        <v>8</v>
      </c>
      <c r="G597" s="8" t="s">
        <v>464</v>
      </c>
      <c r="H597" s="42"/>
    </row>
    <row r="598" spans="1:8" ht="22.5" x14ac:dyDescent="0.25">
      <c r="A598" s="6">
        <v>300815</v>
      </c>
      <c r="B598" s="7" t="s">
        <v>264</v>
      </c>
      <c r="C598" s="8" t="s">
        <v>1766</v>
      </c>
      <c r="D598" s="9" t="s">
        <v>1767</v>
      </c>
      <c r="E598" s="70">
        <v>1.57</v>
      </c>
      <c r="F598" s="72">
        <v>1</v>
      </c>
      <c r="G598" s="8" t="s">
        <v>464</v>
      </c>
      <c r="H598" s="42"/>
    </row>
    <row r="599" spans="1:8" ht="33.75" x14ac:dyDescent="0.25">
      <c r="A599" s="6">
        <v>300895</v>
      </c>
      <c r="B599" s="7" t="s">
        <v>82</v>
      </c>
      <c r="C599" s="8" t="s">
        <v>1623</v>
      </c>
      <c r="D599" s="9" t="s">
        <v>1624</v>
      </c>
      <c r="E599" s="70">
        <v>7.92</v>
      </c>
      <c r="F599" s="72">
        <v>52</v>
      </c>
      <c r="G599" s="8" t="s">
        <v>464</v>
      </c>
      <c r="H599" s="42"/>
    </row>
    <row r="600" spans="1:8" ht="22.5" x14ac:dyDescent="0.25">
      <c r="A600" s="6">
        <v>300240</v>
      </c>
      <c r="B600" s="7" t="s">
        <v>2457</v>
      </c>
      <c r="C600" s="8" t="s">
        <v>2458</v>
      </c>
      <c r="D600" s="9" t="s">
        <v>2459</v>
      </c>
      <c r="E600" s="70">
        <v>898.33</v>
      </c>
      <c r="F600" s="72">
        <v>1</v>
      </c>
      <c r="G600" s="8" t="s">
        <v>464</v>
      </c>
      <c r="H600" s="42"/>
    </row>
    <row r="601" spans="1:8" ht="22.5" x14ac:dyDescent="0.25">
      <c r="A601" s="6">
        <v>300293</v>
      </c>
      <c r="B601" s="7" t="s">
        <v>2412</v>
      </c>
      <c r="C601" s="8" t="s">
        <v>2413</v>
      </c>
      <c r="D601" s="9" t="s">
        <v>2414</v>
      </c>
      <c r="E601" s="70">
        <v>971.67</v>
      </c>
      <c r="F601" s="72">
        <v>1</v>
      </c>
      <c r="G601" s="8" t="s">
        <v>464</v>
      </c>
      <c r="H601" s="42"/>
    </row>
    <row r="602" spans="1:8" ht="22.5" x14ac:dyDescent="0.25">
      <c r="A602" s="6">
        <v>300295</v>
      </c>
      <c r="B602" s="7" t="s">
        <v>2409</v>
      </c>
      <c r="C602" s="8" t="s">
        <v>2410</v>
      </c>
      <c r="D602" s="9" t="s">
        <v>2411</v>
      </c>
      <c r="E602" s="70">
        <v>1047.04</v>
      </c>
      <c r="F602" s="72">
        <v>1</v>
      </c>
      <c r="G602" s="8" t="s">
        <v>464</v>
      </c>
      <c r="H602" s="42"/>
    </row>
    <row r="603" spans="1:8" ht="22.5" x14ac:dyDescent="0.25">
      <c r="A603" s="6">
        <v>300241</v>
      </c>
      <c r="B603" s="65" t="s">
        <v>2958</v>
      </c>
      <c r="C603" s="8" t="s">
        <v>2959</v>
      </c>
      <c r="D603" s="66" t="s">
        <v>2960</v>
      </c>
      <c r="E603" s="70">
        <v>1111</v>
      </c>
      <c r="F603" s="8">
        <v>1</v>
      </c>
      <c r="G603" s="8" t="s">
        <v>464</v>
      </c>
      <c r="H603" s="42"/>
    </row>
    <row r="604" spans="1:8" ht="22.5" x14ac:dyDescent="0.25">
      <c r="A604" s="6">
        <v>300242</v>
      </c>
      <c r="B604" s="7" t="s">
        <v>2454</v>
      </c>
      <c r="C604" s="8" t="s">
        <v>2455</v>
      </c>
      <c r="D604" s="9" t="s">
        <v>2456</v>
      </c>
      <c r="E604" s="70">
        <v>1180.9100000000001</v>
      </c>
      <c r="F604" s="72">
        <v>1</v>
      </c>
      <c r="G604" s="8" t="s">
        <v>464</v>
      </c>
      <c r="H604" s="42"/>
    </row>
    <row r="605" spans="1:8" ht="22.5" x14ac:dyDescent="0.25">
      <c r="A605" s="6">
        <v>300296</v>
      </c>
      <c r="B605" s="7" t="s">
        <v>2406</v>
      </c>
      <c r="C605" s="8" t="s">
        <v>2407</v>
      </c>
      <c r="D605" s="9" t="s">
        <v>2408</v>
      </c>
      <c r="E605" s="70">
        <v>1233.33</v>
      </c>
      <c r="F605" s="72">
        <v>30</v>
      </c>
      <c r="G605" s="8" t="s">
        <v>464</v>
      </c>
      <c r="H605" s="42"/>
    </row>
    <row r="606" spans="1:8" ht="22.5" x14ac:dyDescent="0.25">
      <c r="A606" s="6">
        <v>300243</v>
      </c>
      <c r="B606" s="7" t="s">
        <v>2451</v>
      </c>
      <c r="C606" s="8" t="s">
        <v>2452</v>
      </c>
      <c r="D606" s="9" t="s">
        <v>2453</v>
      </c>
      <c r="E606" s="70">
        <v>1317.99</v>
      </c>
      <c r="F606" s="72">
        <v>4</v>
      </c>
      <c r="G606" s="8" t="s">
        <v>464</v>
      </c>
      <c r="H606" s="42"/>
    </row>
    <row r="607" spans="1:8" ht="22.5" x14ac:dyDescent="0.25">
      <c r="A607" s="6">
        <v>300297</v>
      </c>
      <c r="B607" s="7" t="s">
        <v>2403</v>
      </c>
      <c r="C607" s="8" t="s">
        <v>2404</v>
      </c>
      <c r="D607" s="9" t="s">
        <v>2405</v>
      </c>
      <c r="E607" s="70">
        <v>1417.27</v>
      </c>
      <c r="F607" s="72">
        <v>10</v>
      </c>
      <c r="G607" s="8" t="s">
        <v>464</v>
      </c>
      <c r="H607" s="42"/>
    </row>
    <row r="608" spans="1:8" ht="22.5" x14ac:dyDescent="0.25">
      <c r="A608" s="6">
        <v>300821</v>
      </c>
      <c r="B608" s="7" t="s">
        <v>1753</v>
      </c>
      <c r="C608" s="8" t="s">
        <v>1754</v>
      </c>
      <c r="D608" s="9" t="s">
        <v>1755</v>
      </c>
      <c r="E608" s="70">
        <v>0.11</v>
      </c>
      <c r="F608" s="72">
        <v>43360</v>
      </c>
      <c r="G608" s="8" t="s">
        <v>533</v>
      </c>
      <c r="H608" s="42"/>
    </row>
    <row r="609" spans="1:8" ht="22.5" x14ac:dyDescent="0.25">
      <c r="A609" s="6">
        <v>300822</v>
      </c>
      <c r="B609" s="7" t="s">
        <v>59</v>
      </c>
      <c r="C609" s="8" t="s">
        <v>1751</v>
      </c>
      <c r="D609" s="9" t="s">
        <v>1752</v>
      </c>
      <c r="E609" s="70">
        <v>0.13</v>
      </c>
      <c r="F609" s="72">
        <v>1551</v>
      </c>
      <c r="G609" s="8" t="s">
        <v>533</v>
      </c>
      <c r="H609" s="42"/>
    </row>
    <row r="610" spans="1:8" ht="45" x14ac:dyDescent="0.25">
      <c r="A610" s="6">
        <v>300769</v>
      </c>
      <c r="B610" s="7" t="s">
        <v>108</v>
      </c>
      <c r="C610" s="8" t="s">
        <v>1848</v>
      </c>
      <c r="D610" s="9" t="s">
        <v>1849</v>
      </c>
      <c r="E610" s="70">
        <v>0.58850000000000013</v>
      </c>
      <c r="F610" s="72">
        <v>2177</v>
      </c>
      <c r="G610" s="8" t="s">
        <v>464</v>
      </c>
      <c r="H610" s="42"/>
    </row>
    <row r="611" spans="1:8" ht="45" x14ac:dyDescent="0.25">
      <c r="A611" s="6">
        <v>300770</v>
      </c>
      <c r="B611" s="7" t="s">
        <v>165</v>
      </c>
      <c r="C611" s="8" t="s">
        <v>1846</v>
      </c>
      <c r="D611" s="9" t="s">
        <v>1847</v>
      </c>
      <c r="E611" s="70">
        <v>0.6099</v>
      </c>
      <c r="F611" s="72">
        <v>2815</v>
      </c>
      <c r="G611" s="8" t="s">
        <v>464</v>
      </c>
      <c r="H611" s="42"/>
    </row>
    <row r="612" spans="1:8" ht="45" x14ac:dyDescent="0.25">
      <c r="A612" s="6">
        <v>300778</v>
      </c>
      <c r="B612" s="7" t="s">
        <v>189</v>
      </c>
      <c r="C612" s="8" t="s">
        <v>1830</v>
      </c>
      <c r="D612" s="9" t="s">
        <v>1831</v>
      </c>
      <c r="E612" s="70">
        <v>0.64200000000000002</v>
      </c>
      <c r="F612" s="72">
        <v>53</v>
      </c>
      <c r="G612" s="8" t="s">
        <v>464</v>
      </c>
      <c r="H612" s="42"/>
    </row>
    <row r="613" spans="1:8" ht="45" x14ac:dyDescent="0.25">
      <c r="A613" s="6">
        <v>300771</v>
      </c>
      <c r="B613" s="7" t="s">
        <v>214</v>
      </c>
      <c r="C613" s="8" t="s">
        <v>1844</v>
      </c>
      <c r="D613" s="9" t="s">
        <v>1845</v>
      </c>
      <c r="E613" s="70">
        <v>0.69550000000000012</v>
      </c>
      <c r="F613" s="72">
        <v>2669</v>
      </c>
      <c r="G613" s="8" t="s">
        <v>464</v>
      </c>
      <c r="H613" s="42"/>
    </row>
    <row r="614" spans="1:8" ht="45" x14ac:dyDescent="0.25">
      <c r="A614" s="6">
        <v>301003</v>
      </c>
      <c r="B614" s="7" t="s">
        <v>395</v>
      </c>
      <c r="C614" s="8" t="s">
        <v>1505</v>
      </c>
      <c r="D614" s="9" t="s">
        <v>1506</v>
      </c>
      <c r="E614" s="70">
        <v>0.86670000000000014</v>
      </c>
      <c r="F614" s="72">
        <v>21402</v>
      </c>
      <c r="G614" s="8" t="s">
        <v>464</v>
      </c>
      <c r="H614" s="42"/>
    </row>
    <row r="615" spans="1:8" ht="45" x14ac:dyDescent="0.25">
      <c r="A615" s="6">
        <v>300777</v>
      </c>
      <c r="B615" s="7" t="s">
        <v>63</v>
      </c>
      <c r="C615" s="8" t="s">
        <v>1832</v>
      </c>
      <c r="D615" s="9" t="s">
        <v>1833</v>
      </c>
      <c r="E615" s="70">
        <v>0.90949999999999998</v>
      </c>
      <c r="F615" s="72">
        <v>24316</v>
      </c>
      <c r="G615" s="8" t="s">
        <v>464</v>
      </c>
      <c r="H615" s="42"/>
    </row>
    <row r="616" spans="1:8" ht="45" x14ac:dyDescent="0.25">
      <c r="A616" s="6">
        <v>300772</v>
      </c>
      <c r="B616" s="7" t="s">
        <v>110</v>
      </c>
      <c r="C616" s="8" t="s">
        <v>1842</v>
      </c>
      <c r="D616" s="9" t="s">
        <v>1843</v>
      </c>
      <c r="E616" s="70">
        <v>0.98440000000000005</v>
      </c>
      <c r="F616" s="72">
        <v>7747</v>
      </c>
      <c r="G616" s="8" t="s">
        <v>464</v>
      </c>
      <c r="H616" s="42"/>
    </row>
    <row r="617" spans="1:8" ht="45" x14ac:dyDescent="0.25">
      <c r="A617" s="6">
        <v>301728</v>
      </c>
      <c r="B617" s="7" t="s">
        <v>109</v>
      </c>
      <c r="C617" s="8" t="s">
        <v>1128</v>
      </c>
      <c r="D617" s="9" t="s">
        <v>1129</v>
      </c>
      <c r="E617" s="70">
        <v>1.1235000000000002</v>
      </c>
      <c r="F617" s="72">
        <v>634</v>
      </c>
      <c r="G617" s="8" t="s">
        <v>464</v>
      </c>
      <c r="H617" s="42"/>
    </row>
    <row r="618" spans="1:8" ht="45" x14ac:dyDescent="0.25">
      <c r="A618" s="6">
        <v>300773</v>
      </c>
      <c r="B618" s="7" t="s">
        <v>279</v>
      </c>
      <c r="C618" s="8" t="s">
        <v>1840</v>
      </c>
      <c r="D618" s="9" t="s">
        <v>1841</v>
      </c>
      <c r="E618" s="70">
        <v>0.90949999999999998</v>
      </c>
      <c r="F618" s="72">
        <v>35</v>
      </c>
      <c r="G618" s="8" t="s">
        <v>464</v>
      </c>
      <c r="H618" s="42"/>
    </row>
    <row r="619" spans="1:8" ht="45" x14ac:dyDescent="0.25">
      <c r="A619" s="6">
        <v>300774</v>
      </c>
      <c r="B619" s="7" t="s">
        <v>181</v>
      </c>
      <c r="C619" s="8" t="s">
        <v>1838</v>
      </c>
      <c r="D619" s="9" t="s">
        <v>1839</v>
      </c>
      <c r="E619" s="70">
        <v>1.1556000000000002</v>
      </c>
      <c r="F619" s="72">
        <v>1144</v>
      </c>
      <c r="G619" s="8" t="s">
        <v>464</v>
      </c>
      <c r="H619" s="42"/>
    </row>
    <row r="620" spans="1:8" ht="45" x14ac:dyDescent="0.25">
      <c r="A620" s="6">
        <v>301004</v>
      </c>
      <c r="B620" s="7" t="s">
        <v>396</v>
      </c>
      <c r="C620" s="8" t="s">
        <v>1503</v>
      </c>
      <c r="D620" s="9" t="s">
        <v>1504</v>
      </c>
      <c r="E620" s="70">
        <v>1.4552000000000003</v>
      </c>
      <c r="F620" s="72">
        <v>6960</v>
      </c>
      <c r="G620" s="8" t="s">
        <v>464</v>
      </c>
      <c r="H620" s="42"/>
    </row>
    <row r="621" spans="1:8" ht="45" x14ac:dyDescent="0.25">
      <c r="A621" s="6">
        <v>300775</v>
      </c>
      <c r="B621" s="7" t="s">
        <v>166</v>
      </c>
      <c r="C621" s="8" t="s">
        <v>1836</v>
      </c>
      <c r="D621" s="9" t="s">
        <v>1837</v>
      </c>
      <c r="E621" s="70">
        <v>1.5194000000000001</v>
      </c>
      <c r="F621" s="72">
        <v>23741</v>
      </c>
      <c r="G621" s="8" t="s">
        <v>464</v>
      </c>
      <c r="H621" s="42"/>
    </row>
    <row r="622" spans="1:8" ht="45" x14ac:dyDescent="0.25">
      <c r="A622" s="6">
        <v>300776</v>
      </c>
      <c r="B622" s="7" t="s">
        <v>167</v>
      </c>
      <c r="C622" s="8" t="s">
        <v>1834</v>
      </c>
      <c r="D622" s="9" t="s">
        <v>1835</v>
      </c>
      <c r="E622" s="70">
        <v>1.6585000000000001</v>
      </c>
      <c r="F622" s="72">
        <v>5924</v>
      </c>
      <c r="G622" s="8" t="s">
        <v>464</v>
      </c>
      <c r="H622" s="42"/>
    </row>
    <row r="623" spans="1:8" ht="45" x14ac:dyDescent="0.25">
      <c r="A623" s="6">
        <v>300779</v>
      </c>
      <c r="B623" s="7" t="s">
        <v>168</v>
      </c>
      <c r="C623" s="8" t="s">
        <v>1828</v>
      </c>
      <c r="D623" s="9" t="s">
        <v>1829</v>
      </c>
      <c r="E623" s="70">
        <v>3.0495000000000001</v>
      </c>
      <c r="F623" s="72">
        <v>2083</v>
      </c>
      <c r="G623" s="8" t="s">
        <v>464</v>
      </c>
      <c r="H623" s="42"/>
    </row>
    <row r="624" spans="1:8" ht="45" x14ac:dyDescent="0.25">
      <c r="A624" s="6">
        <v>301005</v>
      </c>
      <c r="B624" s="7" t="s">
        <v>397</v>
      </c>
      <c r="C624" s="8" t="s">
        <v>1501</v>
      </c>
      <c r="D624" s="9" t="s">
        <v>1502</v>
      </c>
      <c r="E624" s="70">
        <v>4.5689000000000002</v>
      </c>
      <c r="F624" s="72">
        <v>176</v>
      </c>
      <c r="G624" s="8" t="s">
        <v>464</v>
      </c>
      <c r="H624" s="42"/>
    </row>
    <row r="625" spans="1:8" ht="45" x14ac:dyDescent="0.25">
      <c r="A625" s="6">
        <v>300781</v>
      </c>
      <c r="B625" s="7" t="s">
        <v>64</v>
      </c>
      <c r="C625" s="8" t="s">
        <v>1826</v>
      </c>
      <c r="D625" s="9" t="s">
        <v>1827</v>
      </c>
      <c r="E625" s="70">
        <v>6.3665000000000003</v>
      </c>
      <c r="F625" s="72">
        <v>699</v>
      </c>
      <c r="G625" s="8" t="s">
        <v>464</v>
      </c>
      <c r="H625" s="42"/>
    </row>
    <row r="626" spans="1:8" ht="45" x14ac:dyDescent="0.25">
      <c r="A626" s="6" t="s">
        <v>847</v>
      </c>
      <c r="B626" s="7" t="s">
        <v>848</v>
      </c>
      <c r="C626" s="8" t="s">
        <v>849</v>
      </c>
      <c r="D626" s="9" t="s">
        <v>850</v>
      </c>
      <c r="E626" s="70">
        <v>10.860500000000002</v>
      </c>
      <c r="F626" s="72">
        <v>90</v>
      </c>
      <c r="G626" s="8" t="s">
        <v>464</v>
      </c>
      <c r="H626" s="42"/>
    </row>
    <row r="627" spans="1:8" ht="45" x14ac:dyDescent="0.25">
      <c r="A627" s="6">
        <v>301715</v>
      </c>
      <c r="B627" s="7" t="s">
        <v>359</v>
      </c>
      <c r="C627" s="8" t="s">
        <v>1147</v>
      </c>
      <c r="D627" s="9" t="s">
        <v>1148</v>
      </c>
      <c r="E627" s="70">
        <v>0.17120000000000002</v>
      </c>
      <c r="F627" s="72">
        <v>385</v>
      </c>
      <c r="G627" s="8" t="s">
        <v>464</v>
      </c>
      <c r="H627" s="42"/>
    </row>
    <row r="628" spans="1:8" ht="45" x14ac:dyDescent="0.25">
      <c r="A628" s="6">
        <v>301009</v>
      </c>
      <c r="B628" s="7" t="s">
        <v>1489</v>
      </c>
      <c r="C628" s="8" t="s">
        <v>1490</v>
      </c>
      <c r="D628" s="9" t="s">
        <v>1491</v>
      </c>
      <c r="E628" s="70">
        <v>1.38</v>
      </c>
      <c r="F628" s="72">
        <v>102</v>
      </c>
      <c r="G628" s="8" t="s">
        <v>464</v>
      </c>
      <c r="H628" s="42"/>
    </row>
    <row r="629" spans="1:8" ht="45" x14ac:dyDescent="0.25">
      <c r="A629" s="6">
        <v>301878</v>
      </c>
      <c r="B629" s="65" t="s">
        <v>2984</v>
      </c>
      <c r="C629" s="8" t="s">
        <v>2985</v>
      </c>
      <c r="D629" s="66" t="s">
        <v>2986</v>
      </c>
      <c r="E629" s="70">
        <v>1.97</v>
      </c>
      <c r="F629" s="8">
        <v>16</v>
      </c>
      <c r="G629" s="8" t="s">
        <v>464</v>
      </c>
      <c r="H629" s="42"/>
    </row>
    <row r="630" spans="1:8" ht="22.5" x14ac:dyDescent="0.25">
      <c r="A630" s="6">
        <v>300734</v>
      </c>
      <c r="B630" s="7" t="s">
        <v>386</v>
      </c>
      <c r="C630" s="8" t="s">
        <v>1904</v>
      </c>
      <c r="D630" s="9" t="s">
        <v>1905</v>
      </c>
      <c r="E630" s="70">
        <v>0.86899999999999999</v>
      </c>
      <c r="F630" s="72">
        <v>12</v>
      </c>
      <c r="G630" s="8" t="s">
        <v>464</v>
      </c>
      <c r="H630" s="42"/>
    </row>
    <row r="631" spans="1:8" ht="22.5" x14ac:dyDescent="0.25">
      <c r="A631" s="6">
        <v>300739</v>
      </c>
      <c r="B631" s="7" t="s">
        <v>65</v>
      </c>
      <c r="C631" s="8" t="s">
        <v>1902</v>
      </c>
      <c r="D631" s="9" t="s">
        <v>1903</v>
      </c>
      <c r="E631" s="70">
        <v>0.91849999999999998</v>
      </c>
      <c r="F631" s="72">
        <v>3773</v>
      </c>
      <c r="G631" s="8" t="s">
        <v>464</v>
      </c>
      <c r="H631" s="42"/>
    </row>
    <row r="632" spans="1:8" ht="22.5" x14ac:dyDescent="0.25">
      <c r="A632" s="6">
        <v>300740</v>
      </c>
      <c r="B632" s="7" t="s">
        <v>66</v>
      </c>
      <c r="C632" s="8" t="s">
        <v>1900</v>
      </c>
      <c r="D632" s="9" t="s">
        <v>1901</v>
      </c>
      <c r="E632" s="70">
        <v>1.0505</v>
      </c>
      <c r="F632" s="72">
        <v>897</v>
      </c>
      <c r="G632" s="8" t="s">
        <v>464</v>
      </c>
      <c r="H632" s="42"/>
    </row>
    <row r="633" spans="1:8" ht="22.5" x14ac:dyDescent="0.25">
      <c r="A633" s="6">
        <v>300741</v>
      </c>
      <c r="B633" s="7" t="s">
        <v>67</v>
      </c>
      <c r="C633" s="8" t="s">
        <v>1898</v>
      </c>
      <c r="D633" s="9" t="s">
        <v>1899</v>
      </c>
      <c r="E633" s="70">
        <v>1.0615000000000001</v>
      </c>
      <c r="F633" s="72">
        <v>4050</v>
      </c>
      <c r="G633" s="8" t="s">
        <v>464</v>
      </c>
      <c r="H633" s="42"/>
    </row>
    <row r="634" spans="1:8" ht="22.5" x14ac:dyDescent="0.25">
      <c r="A634" s="6">
        <v>300742</v>
      </c>
      <c r="B634" s="7" t="s">
        <v>68</v>
      </c>
      <c r="C634" s="8" t="s">
        <v>1896</v>
      </c>
      <c r="D634" s="9" t="s">
        <v>1897</v>
      </c>
      <c r="E634" s="70">
        <v>1.4410000000000001</v>
      </c>
      <c r="F634" s="72">
        <v>2043</v>
      </c>
      <c r="G634" s="8" t="s">
        <v>464</v>
      </c>
      <c r="H634" s="42"/>
    </row>
    <row r="635" spans="1:8" ht="22.5" x14ac:dyDescent="0.25">
      <c r="A635" s="6">
        <v>300743</v>
      </c>
      <c r="B635" s="7" t="s">
        <v>69</v>
      </c>
      <c r="C635" s="8" t="s">
        <v>1894</v>
      </c>
      <c r="D635" s="9" t="s">
        <v>1895</v>
      </c>
      <c r="E635" s="70">
        <v>1.9304999999999999</v>
      </c>
      <c r="F635" s="72">
        <v>1408</v>
      </c>
      <c r="G635" s="8" t="s">
        <v>464</v>
      </c>
      <c r="H635" s="42"/>
    </row>
    <row r="636" spans="1:8" ht="22.5" x14ac:dyDescent="0.25">
      <c r="A636" s="6" t="s">
        <v>730</v>
      </c>
      <c r="B636" s="7" t="s">
        <v>731</v>
      </c>
      <c r="C636" s="8" t="s">
        <v>732</v>
      </c>
      <c r="D636" s="9" t="s">
        <v>733</v>
      </c>
      <c r="E636" s="70">
        <v>2.0294999999999996</v>
      </c>
      <c r="F636" s="72">
        <v>8</v>
      </c>
      <c r="G636" s="8" t="s">
        <v>464</v>
      </c>
      <c r="H636" s="42"/>
    </row>
    <row r="637" spans="1:8" ht="22.5" x14ac:dyDescent="0.25">
      <c r="A637" s="6" t="s">
        <v>726</v>
      </c>
      <c r="B637" s="7" t="s">
        <v>727</v>
      </c>
      <c r="C637" s="8" t="s">
        <v>728</v>
      </c>
      <c r="D637" s="9" t="s">
        <v>729</v>
      </c>
      <c r="E637" s="70">
        <v>3.19</v>
      </c>
      <c r="F637" s="72">
        <v>3</v>
      </c>
      <c r="G637" s="8" t="s">
        <v>464</v>
      </c>
      <c r="H637" s="42"/>
    </row>
    <row r="638" spans="1:8" ht="22.5" x14ac:dyDescent="0.25">
      <c r="A638" s="6">
        <v>300760</v>
      </c>
      <c r="B638" s="7" t="s">
        <v>249</v>
      </c>
      <c r="C638" s="8" t="s">
        <v>1864</v>
      </c>
      <c r="D638" s="9" t="s">
        <v>1865</v>
      </c>
      <c r="E638" s="70">
        <v>0.75600000000000001</v>
      </c>
      <c r="F638" s="72">
        <v>73</v>
      </c>
      <c r="G638" s="8" t="s">
        <v>464</v>
      </c>
      <c r="H638" s="42"/>
    </row>
    <row r="639" spans="1:8" ht="22.5" x14ac:dyDescent="0.25">
      <c r="A639" s="6">
        <v>300761</v>
      </c>
      <c r="B639" s="7" t="s">
        <v>250</v>
      </c>
      <c r="C639" s="8" t="s">
        <v>1862</v>
      </c>
      <c r="D639" s="9" t="s">
        <v>1863</v>
      </c>
      <c r="E639" s="70">
        <v>0.98399999999999999</v>
      </c>
      <c r="F639" s="72">
        <v>20</v>
      </c>
      <c r="G639" s="8" t="s">
        <v>464</v>
      </c>
      <c r="H639" s="42"/>
    </row>
    <row r="640" spans="1:8" ht="22.5" x14ac:dyDescent="0.25">
      <c r="A640" s="6">
        <v>300762</v>
      </c>
      <c r="B640" s="7" t="s">
        <v>302</v>
      </c>
      <c r="C640" s="8" t="s">
        <v>1860</v>
      </c>
      <c r="D640" s="9" t="s">
        <v>1861</v>
      </c>
      <c r="E640" s="70">
        <v>1.1339999999999999</v>
      </c>
      <c r="F640" s="72">
        <v>10</v>
      </c>
      <c r="G640" s="8" t="s">
        <v>464</v>
      </c>
      <c r="H640" s="42"/>
    </row>
    <row r="641" spans="1:8" ht="22.5" x14ac:dyDescent="0.25">
      <c r="A641" s="6">
        <v>300763</v>
      </c>
      <c r="B641" s="7" t="s">
        <v>51</v>
      </c>
      <c r="C641" s="8" t="s">
        <v>1858</v>
      </c>
      <c r="D641" s="9" t="s">
        <v>1859</v>
      </c>
      <c r="E641" s="70">
        <v>1.1819999999999999</v>
      </c>
      <c r="F641" s="72">
        <v>50</v>
      </c>
      <c r="G641" s="8" t="s">
        <v>464</v>
      </c>
      <c r="H641" s="42"/>
    </row>
    <row r="642" spans="1:8" ht="22.5" x14ac:dyDescent="0.25">
      <c r="A642" s="6">
        <v>103750</v>
      </c>
      <c r="B642" s="7" t="s">
        <v>759</v>
      </c>
      <c r="C642" s="8" t="s">
        <v>760</v>
      </c>
      <c r="D642" s="9" t="s">
        <v>761</v>
      </c>
      <c r="E642" s="70">
        <v>1.7700000000000002</v>
      </c>
      <c r="F642" s="72">
        <v>19</v>
      </c>
      <c r="G642" s="8" t="s">
        <v>464</v>
      </c>
      <c r="H642" s="42"/>
    </row>
    <row r="643" spans="1:8" ht="22.5" x14ac:dyDescent="0.25">
      <c r="A643" s="6">
        <v>103751</v>
      </c>
      <c r="B643" s="7" t="s">
        <v>756</v>
      </c>
      <c r="C643" s="8" t="s">
        <v>757</v>
      </c>
      <c r="D643" s="9" t="s">
        <v>758</v>
      </c>
      <c r="E643" s="70">
        <v>2.46</v>
      </c>
      <c r="F643" s="72">
        <v>12</v>
      </c>
      <c r="G643" s="8" t="s">
        <v>464</v>
      </c>
      <c r="H643" s="42"/>
    </row>
    <row r="644" spans="1:8" ht="22.5" x14ac:dyDescent="0.25">
      <c r="A644" s="6">
        <v>103752</v>
      </c>
      <c r="B644" s="7" t="s">
        <v>753</v>
      </c>
      <c r="C644" s="8" t="s">
        <v>754</v>
      </c>
      <c r="D644" s="9" t="s">
        <v>755</v>
      </c>
      <c r="E644" s="70">
        <v>3.048</v>
      </c>
      <c r="F644" s="72">
        <v>7</v>
      </c>
      <c r="G644" s="8" t="s">
        <v>464</v>
      </c>
      <c r="H644" s="42"/>
    </row>
    <row r="645" spans="1:8" ht="22.5" x14ac:dyDescent="0.25">
      <c r="A645" s="6">
        <v>103753</v>
      </c>
      <c r="B645" s="7" t="s">
        <v>750</v>
      </c>
      <c r="C645" s="8" t="s">
        <v>751</v>
      </c>
      <c r="D645" s="9" t="s">
        <v>752</v>
      </c>
      <c r="E645" s="70">
        <v>4.7160000000000002</v>
      </c>
      <c r="F645" s="72">
        <v>21</v>
      </c>
      <c r="G645" s="8" t="s">
        <v>464</v>
      </c>
      <c r="H645" s="42"/>
    </row>
    <row r="646" spans="1:8" ht="22.5" x14ac:dyDescent="0.25">
      <c r="A646" s="6">
        <v>103754</v>
      </c>
      <c r="B646" s="7" t="s">
        <v>747</v>
      </c>
      <c r="C646" s="8" t="s">
        <v>748</v>
      </c>
      <c r="D646" s="9" t="s">
        <v>749</v>
      </c>
      <c r="E646" s="70">
        <v>10.997999999999999</v>
      </c>
      <c r="F646" s="72">
        <v>49</v>
      </c>
      <c r="G646" s="8" t="s">
        <v>464</v>
      </c>
      <c r="H646" s="42"/>
    </row>
    <row r="647" spans="1:8" ht="22.5" x14ac:dyDescent="0.25">
      <c r="A647" s="6">
        <v>103755</v>
      </c>
      <c r="B647" s="7" t="s">
        <v>744</v>
      </c>
      <c r="C647" s="8" t="s">
        <v>745</v>
      </c>
      <c r="D647" s="9" t="s">
        <v>746</v>
      </c>
      <c r="E647" s="70">
        <v>17.327999999999999</v>
      </c>
      <c r="F647" s="72">
        <v>33</v>
      </c>
      <c r="G647" s="8" t="s">
        <v>464</v>
      </c>
      <c r="H647" s="42"/>
    </row>
    <row r="648" spans="1:8" ht="22.5" x14ac:dyDescent="0.25">
      <c r="A648" s="6">
        <v>103756</v>
      </c>
      <c r="B648" s="7" t="s">
        <v>741</v>
      </c>
      <c r="C648" s="8" t="s">
        <v>742</v>
      </c>
      <c r="D648" s="9" t="s">
        <v>743</v>
      </c>
      <c r="E648" s="70">
        <v>21.089999999999996</v>
      </c>
      <c r="F648" s="72">
        <v>7</v>
      </c>
      <c r="G648" s="8" t="s">
        <v>464</v>
      </c>
      <c r="H648" s="42"/>
    </row>
    <row r="649" spans="1:8" ht="22.5" x14ac:dyDescent="0.25">
      <c r="A649" s="6">
        <v>103757</v>
      </c>
      <c r="B649" s="7" t="s">
        <v>738</v>
      </c>
      <c r="C649" s="8" t="s">
        <v>739</v>
      </c>
      <c r="D649" s="9" t="s">
        <v>740</v>
      </c>
      <c r="E649" s="70">
        <v>29.7</v>
      </c>
      <c r="F649" s="72">
        <v>15</v>
      </c>
      <c r="G649" s="8" t="s">
        <v>464</v>
      </c>
      <c r="H649" s="42"/>
    </row>
    <row r="650" spans="1:8" ht="22.5" x14ac:dyDescent="0.25">
      <c r="A650" s="6" t="s">
        <v>734</v>
      </c>
      <c r="B650" s="7" t="s">
        <v>735</v>
      </c>
      <c r="C650" s="8" t="s">
        <v>736</v>
      </c>
      <c r="D650" s="9" t="s">
        <v>737</v>
      </c>
      <c r="E650" s="70">
        <v>36.341999999999999</v>
      </c>
      <c r="F650" s="72">
        <v>7</v>
      </c>
      <c r="G650" s="8" t="s">
        <v>464</v>
      </c>
      <c r="H650" s="42"/>
    </row>
    <row r="651" spans="1:8" ht="22.5" x14ac:dyDescent="0.25">
      <c r="A651" s="6" t="s">
        <v>762</v>
      </c>
      <c r="B651" s="7" t="s">
        <v>763</v>
      </c>
      <c r="C651" s="8" t="s">
        <v>764</v>
      </c>
      <c r="D651" s="9" t="s">
        <v>765</v>
      </c>
      <c r="E651" s="70">
        <v>48.503999999999998</v>
      </c>
      <c r="F651" s="72">
        <v>4</v>
      </c>
      <c r="G651" s="8" t="s">
        <v>464</v>
      </c>
      <c r="H651" s="42"/>
    </row>
    <row r="652" spans="1:8" x14ac:dyDescent="0.25">
      <c r="A652" s="6">
        <v>300744</v>
      </c>
      <c r="B652" s="7" t="s">
        <v>102</v>
      </c>
      <c r="C652" s="8" t="s">
        <v>1892</v>
      </c>
      <c r="D652" s="9" t="s">
        <v>1893</v>
      </c>
      <c r="E652" s="70">
        <v>0.05</v>
      </c>
      <c r="F652" s="72">
        <v>6263</v>
      </c>
      <c r="G652" s="8" t="s">
        <v>464</v>
      </c>
      <c r="H652" s="42"/>
    </row>
    <row r="653" spans="1:8" x14ac:dyDescent="0.25">
      <c r="A653" s="6">
        <v>300750</v>
      </c>
      <c r="B653" s="7" t="s">
        <v>101</v>
      </c>
      <c r="C653" s="8" t="s">
        <v>1882</v>
      </c>
      <c r="D653" s="9" t="s">
        <v>1883</v>
      </c>
      <c r="E653" s="70">
        <v>7.0000000000000007E-2</v>
      </c>
      <c r="F653" s="72">
        <v>20701</v>
      </c>
      <c r="G653" s="8" t="s">
        <v>464</v>
      </c>
      <c r="H653" s="42"/>
    </row>
    <row r="654" spans="1:8" x14ac:dyDescent="0.25">
      <c r="A654" s="6">
        <v>300746</v>
      </c>
      <c r="B654" s="7" t="s">
        <v>103</v>
      </c>
      <c r="C654" s="8" t="s">
        <v>1890</v>
      </c>
      <c r="D654" s="9" t="s">
        <v>1891</v>
      </c>
      <c r="E654" s="70">
        <v>0.19</v>
      </c>
      <c r="F654" s="72">
        <v>7291</v>
      </c>
      <c r="G654" s="8" t="s">
        <v>464</v>
      </c>
      <c r="H654" s="42"/>
    </row>
    <row r="655" spans="1:8" x14ac:dyDescent="0.25">
      <c r="A655" s="6">
        <v>300747</v>
      </c>
      <c r="B655" s="7" t="s">
        <v>104</v>
      </c>
      <c r="C655" s="8" t="s">
        <v>1888</v>
      </c>
      <c r="D655" s="9" t="s">
        <v>1889</v>
      </c>
      <c r="E655" s="70">
        <v>0.15</v>
      </c>
      <c r="F655" s="72">
        <v>318</v>
      </c>
      <c r="G655" s="8" t="s">
        <v>464</v>
      </c>
      <c r="H655" s="42"/>
    </row>
    <row r="656" spans="1:8" x14ac:dyDescent="0.25">
      <c r="A656" s="6">
        <v>300748</v>
      </c>
      <c r="B656" s="7" t="s">
        <v>180</v>
      </c>
      <c r="C656" s="8" t="s">
        <v>1886</v>
      </c>
      <c r="D656" s="9" t="s">
        <v>1887</v>
      </c>
      <c r="E656" s="70">
        <v>0.19</v>
      </c>
      <c r="F656" s="72">
        <v>643</v>
      </c>
      <c r="G656" s="8" t="s">
        <v>464</v>
      </c>
      <c r="H656" s="42"/>
    </row>
    <row r="657" spans="1:8" x14ac:dyDescent="0.25">
      <c r="A657" s="6">
        <v>300749</v>
      </c>
      <c r="B657" s="7" t="s">
        <v>278</v>
      </c>
      <c r="C657" s="8" t="s">
        <v>1884</v>
      </c>
      <c r="D657" s="9" t="s">
        <v>1885</v>
      </c>
      <c r="E657" s="70">
        <v>0.18</v>
      </c>
      <c r="F657" s="72">
        <v>410</v>
      </c>
      <c r="G657" s="8" t="s">
        <v>464</v>
      </c>
      <c r="H657" s="42"/>
    </row>
    <row r="658" spans="1:8" x14ac:dyDescent="0.25">
      <c r="A658" s="6">
        <v>300764</v>
      </c>
      <c r="B658" s="7" t="s">
        <v>98</v>
      </c>
      <c r="C658" s="8" t="s">
        <v>1856</v>
      </c>
      <c r="D658" s="9" t="s">
        <v>1857</v>
      </c>
      <c r="E658" s="70">
        <v>1.1299999999999999</v>
      </c>
      <c r="F658" s="72">
        <v>1281</v>
      </c>
      <c r="G658" s="8" t="s">
        <v>464</v>
      </c>
      <c r="H658" s="42"/>
    </row>
    <row r="659" spans="1:8" x14ac:dyDescent="0.25">
      <c r="A659" s="6">
        <v>300766</v>
      </c>
      <c r="B659" s="7" t="s">
        <v>310</v>
      </c>
      <c r="C659" s="8" t="s">
        <v>1852</v>
      </c>
      <c r="D659" s="9" t="s">
        <v>1853</v>
      </c>
      <c r="E659" s="70">
        <v>0.15</v>
      </c>
      <c r="F659" s="72">
        <v>59</v>
      </c>
      <c r="G659" s="8" t="s">
        <v>464</v>
      </c>
      <c r="H659" s="42"/>
    </row>
    <row r="660" spans="1:8" x14ac:dyDescent="0.25">
      <c r="A660" s="6">
        <v>300767</v>
      </c>
      <c r="B660" s="7" t="s">
        <v>277</v>
      </c>
      <c r="C660" s="8" t="s">
        <v>1850</v>
      </c>
      <c r="D660" s="9" t="s">
        <v>1851</v>
      </c>
      <c r="E660" s="70">
        <v>0.22</v>
      </c>
      <c r="F660" s="72">
        <v>61</v>
      </c>
      <c r="G660" s="8" t="s">
        <v>464</v>
      </c>
      <c r="H660" s="42"/>
    </row>
    <row r="661" spans="1:8" x14ac:dyDescent="0.25">
      <c r="A661" s="6">
        <v>300765</v>
      </c>
      <c r="B661" s="7" t="s">
        <v>276</v>
      </c>
      <c r="C661" s="8" t="s">
        <v>1854</v>
      </c>
      <c r="D661" s="9" t="s">
        <v>1855</v>
      </c>
      <c r="E661" s="70">
        <v>0.7</v>
      </c>
      <c r="F661" s="72">
        <v>199</v>
      </c>
      <c r="G661" s="8" t="s">
        <v>464</v>
      </c>
      <c r="H661" s="42"/>
    </row>
    <row r="662" spans="1:8" ht="22.5" x14ac:dyDescent="0.25">
      <c r="A662" s="6">
        <v>300751</v>
      </c>
      <c r="B662" s="7" t="s">
        <v>105</v>
      </c>
      <c r="C662" s="8" t="s">
        <v>1880</v>
      </c>
      <c r="D662" s="9" t="s">
        <v>1881</v>
      </c>
      <c r="E662" s="70">
        <v>0.05</v>
      </c>
      <c r="F662" s="72">
        <v>1118</v>
      </c>
      <c r="G662" s="8" t="s">
        <v>464</v>
      </c>
      <c r="H662" s="42"/>
    </row>
    <row r="663" spans="1:8" ht="22.5" x14ac:dyDescent="0.25">
      <c r="A663" s="6">
        <v>300752</v>
      </c>
      <c r="B663" s="7" t="s">
        <v>367</v>
      </c>
      <c r="C663" s="8" t="s">
        <v>1878</v>
      </c>
      <c r="D663" s="9" t="s">
        <v>1879</v>
      </c>
      <c r="E663" s="70">
        <v>7.0000000000000007E-2</v>
      </c>
      <c r="F663" s="72">
        <v>1145</v>
      </c>
      <c r="G663" s="8" t="s">
        <v>464</v>
      </c>
      <c r="H663" s="42"/>
    </row>
    <row r="664" spans="1:8" x14ac:dyDescent="0.25">
      <c r="A664" s="6">
        <v>301031</v>
      </c>
      <c r="B664" s="7" t="s">
        <v>385</v>
      </c>
      <c r="C664" s="8" t="s">
        <v>1473</v>
      </c>
      <c r="D664" s="9" t="s">
        <v>1474</v>
      </c>
      <c r="E664" s="70">
        <v>0.18</v>
      </c>
      <c r="F664" s="72">
        <v>21</v>
      </c>
      <c r="G664" s="8" t="s">
        <v>464</v>
      </c>
      <c r="H664" s="42"/>
    </row>
    <row r="665" spans="1:8" ht="22.5" x14ac:dyDescent="0.25">
      <c r="A665" s="6">
        <v>300758</v>
      </c>
      <c r="B665" s="7" t="s">
        <v>275</v>
      </c>
      <c r="C665" s="8" t="s">
        <v>1868</v>
      </c>
      <c r="D665" s="9" t="s">
        <v>1869</v>
      </c>
      <c r="E665" s="70">
        <v>1.1399999999999999</v>
      </c>
      <c r="F665" s="72">
        <v>302</v>
      </c>
      <c r="G665" s="8" t="s">
        <v>464</v>
      </c>
      <c r="H665" s="42"/>
    </row>
    <row r="666" spans="1:8" ht="22.5" x14ac:dyDescent="0.25">
      <c r="A666" s="6">
        <v>300756</v>
      </c>
      <c r="B666" s="7" t="s">
        <v>274</v>
      </c>
      <c r="C666" s="8" t="s">
        <v>1872</v>
      </c>
      <c r="D666" s="9" t="s">
        <v>1873</v>
      </c>
      <c r="E666" s="70">
        <v>1.6</v>
      </c>
      <c r="F666" s="72">
        <v>79</v>
      </c>
      <c r="G666" s="8" t="s">
        <v>464</v>
      </c>
      <c r="H666" s="42"/>
    </row>
    <row r="667" spans="1:8" ht="22.5" x14ac:dyDescent="0.25">
      <c r="A667" s="6">
        <v>300753</v>
      </c>
      <c r="B667" s="7" t="s">
        <v>273</v>
      </c>
      <c r="C667" s="8" t="s">
        <v>1876</v>
      </c>
      <c r="D667" s="9" t="s">
        <v>1877</v>
      </c>
      <c r="E667" s="70">
        <v>2.0299999999999998</v>
      </c>
      <c r="F667" s="72">
        <v>192</v>
      </c>
      <c r="G667" s="8" t="s">
        <v>464</v>
      </c>
      <c r="H667" s="42"/>
    </row>
    <row r="668" spans="1:8" x14ac:dyDescent="0.25">
      <c r="A668" s="6">
        <v>300757</v>
      </c>
      <c r="B668" s="7" t="s">
        <v>99</v>
      </c>
      <c r="C668" s="8" t="s">
        <v>1870</v>
      </c>
      <c r="D668" s="9" t="s">
        <v>1871</v>
      </c>
      <c r="E668" s="70">
        <v>12.73</v>
      </c>
      <c r="F668" s="72">
        <v>166</v>
      </c>
      <c r="G668" s="8" t="s">
        <v>464</v>
      </c>
      <c r="H668" s="42"/>
    </row>
    <row r="669" spans="1:8" x14ac:dyDescent="0.25">
      <c r="A669" s="6">
        <v>300759</v>
      </c>
      <c r="B669" s="7" t="s">
        <v>100</v>
      </c>
      <c r="C669" s="8" t="s">
        <v>1866</v>
      </c>
      <c r="D669" s="9" t="s">
        <v>1867</v>
      </c>
      <c r="E669" s="70">
        <v>14.45</v>
      </c>
      <c r="F669" s="72">
        <v>21</v>
      </c>
      <c r="G669" s="8" t="s">
        <v>464</v>
      </c>
      <c r="H669" s="42"/>
    </row>
    <row r="670" spans="1:8" x14ac:dyDescent="0.25">
      <c r="A670" s="6">
        <v>300754</v>
      </c>
      <c r="B670" s="7" t="s">
        <v>412</v>
      </c>
      <c r="C670" s="8" t="s">
        <v>1874</v>
      </c>
      <c r="D670" s="9" t="s">
        <v>1875</v>
      </c>
      <c r="E670" s="70">
        <v>28.15</v>
      </c>
      <c r="F670" s="72">
        <v>25</v>
      </c>
      <c r="G670" s="8" t="s">
        <v>464</v>
      </c>
      <c r="H670" s="42"/>
    </row>
    <row r="671" spans="1:8" ht="22.5" x14ac:dyDescent="0.25">
      <c r="A671" s="6">
        <v>102539</v>
      </c>
      <c r="B671" s="7" t="s">
        <v>642</v>
      </c>
      <c r="C671" s="8" t="s">
        <v>643</v>
      </c>
      <c r="D671" s="9" t="s">
        <v>644</v>
      </c>
      <c r="E671" s="70">
        <v>6.01</v>
      </c>
      <c r="F671" s="72">
        <v>130</v>
      </c>
      <c r="G671" s="8" t="s">
        <v>638</v>
      </c>
      <c r="H671" s="42"/>
    </row>
    <row r="672" spans="1:8" ht="22.5" x14ac:dyDescent="0.25">
      <c r="A672" s="6">
        <v>102538</v>
      </c>
      <c r="B672" s="7" t="s">
        <v>639</v>
      </c>
      <c r="C672" s="8" t="s">
        <v>640</v>
      </c>
      <c r="D672" s="9" t="s">
        <v>641</v>
      </c>
      <c r="E672" s="70">
        <v>7</v>
      </c>
      <c r="F672" s="72">
        <v>288</v>
      </c>
      <c r="G672" s="8" t="s">
        <v>638</v>
      </c>
      <c r="H672" s="42"/>
    </row>
    <row r="673" spans="1:8" ht="22.5" x14ac:dyDescent="0.25">
      <c r="A673" s="6">
        <v>102537</v>
      </c>
      <c r="B673" s="7" t="s">
        <v>635</v>
      </c>
      <c r="C673" s="8" t="s">
        <v>636</v>
      </c>
      <c r="D673" s="9" t="s">
        <v>637</v>
      </c>
      <c r="E673" s="70">
        <v>6.1</v>
      </c>
      <c r="F673" s="72">
        <v>235</v>
      </c>
      <c r="G673" s="8" t="s">
        <v>638</v>
      </c>
      <c r="H673" s="42"/>
    </row>
    <row r="674" spans="1:8" ht="22.5" x14ac:dyDescent="0.25">
      <c r="A674" s="6">
        <v>300194</v>
      </c>
      <c r="B674" s="7" t="s">
        <v>133</v>
      </c>
      <c r="C674" s="8" t="s">
        <v>2553</v>
      </c>
      <c r="D674" s="9" t="s">
        <v>2554</v>
      </c>
      <c r="E674" s="70">
        <v>7.99</v>
      </c>
      <c r="F674" s="72">
        <v>227</v>
      </c>
      <c r="G674" s="8" t="s">
        <v>2555</v>
      </c>
      <c r="H674" s="42"/>
    </row>
    <row r="675" spans="1:8" x14ac:dyDescent="0.25">
      <c r="A675" s="6">
        <v>301707</v>
      </c>
      <c r="B675" s="7" t="s">
        <v>334</v>
      </c>
      <c r="C675" s="8" t="s">
        <v>1166</v>
      </c>
      <c r="D675" s="9" t="s">
        <v>1167</v>
      </c>
      <c r="E675" s="70">
        <v>1.94</v>
      </c>
      <c r="F675" s="72">
        <v>651</v>
      </c>
      <c r="G675" s="8" t="s">
        <v>464</v>
      </c>
      <c r="H675" s="42"/>
    </row>
    <row r="676" spans="1:8" x14ac:dyDescent="0.25">
      <c r="A676" s="6" t="s">
        <v>895</v>
      </c>
      <c r="B676" s="7" t="s">
        <v>896</v>
      </c>
      <c r="C676" s="8" t="s">
        <v>897</v>
      </c>
      <c r="D676" s="9" t="s">
        <v>898</v>
      </c>
      <c r="E676" s="70">
        <v>1.2</v>
      </c>
      <c r="F676" s="72">
        <v>38</v>
      </c>
      <c r="G676" s="8" t="s">
        <v>464</v>
      </c>
      <c r="H676" s="42"/>
    </row>
    <row r="677" spans="1:8" x14ac:dyDescent="0.25">
      <c r="A677" s="6">
        <v>301852</v>
      </c>
      <c r="B677" s="7" t="s">
        <v>970</v>
      </c>
      <c r="C677" s="8" t="s">
        <v>971</v>
      </c>
      <c r="D677" s="9" t="s">
        <v>972</v>
      </c>
      <c r="E677" s="70">
        <v>26</v>
      </c>
      <c r="F677" s="72">
        <v>147</v>
      </c>
      <c r="G677" s="8" t="s">
        <v>464</v>
      </c>
      <c r="H677" s="42"/>
    </row>
    <row r="678" spans="1:8" x14ac:dyDescent="0.25">
      <c r="A678" s="6">
        <v>300882</v>
      </c>
      <c r="B678" s="7" t="s">
        <v>266</v>
      </c>
      <c r="C678" s="8" t="s">
        <v>1654</v>
      </c>
      <c r="D678" s="9" t="s">
        <v>1655</v>
      </c>
      <c r="E678" s="70">
        <v>4.07</v>
      </c>
      <c r="F678" s="72">
        <v>42</v>
      </c>
      <c r="G678" s="8" t="s">
        <v>464</v>
      </c>
      <c r="H678" s="42"/>
    </row>
    <row r="679" spans="1:8" x14ac:dyDescent="0.25">
      <c r="A679" s="6">
        <v>300883</v>
      </c>
      <c r="B679" s="7" t="s">
        <v>1651</v>
      </c>
      <c r="C679" s="8" t="s">
        <v>1652</v>
      </c>
      <c r="D679" s="9" t="s">
        <v>1653</v>
      </c>
      <c r="E679" s="70">
        <v>1.4</v>
      </c>
      <c r="F679" s="72">
        <v>44</v>
      </c>
      <c r="G679" s="8" t="s">
        <v>464</v>
      </c>
      <c r="H679" s="42"/>
    </row>
    <row r="680" spans="1:8" x14ac:dyDescent="0.25">
      <c r="A680" s="6">
        <v>300884</v>
      </c>
      <c r="B680" s="7" t="s">
        <v>1648</v>
      </c>
      <c r="C680" s="8" t="s">
        <v>1649</v>
      </c>
      <c r="D680" s="9" t="s">
        <v>1650</v>
      </c>
      <c r="E680" s="70">
        <v>0.69</v>
      </c>
      <c r="F680" s="72">
        <v>19</v>
      </c>
      <c r="G680" s="8" t="s">
        <v>464</v>
      </c>
      <c r="H680" s="42"/>
    </row>
    <row r="681" spans="1:8" x14ac:dyDescent="0.25">
      <c r="A681" s="6">
        <v>300914</v>
      </c>
      <c r="B681" s="7" t="s">
        <v>1593</v>
      </c>
      <c r="C681" s="8" t="s">
        <v>1594</v>
      </c>
      <c r="D681" s="9" t="s">
        <v>1595</v>
      </c>
      <c r="E681" s="70">
        <v>2.0099999999999998</v>
      </c>
      <c r="F681" s="72">
        <v>7</v>
      </c>
      <c r="G681" s="8" t="s">
        <v>464</v>
      </c>
      <c r="H681" s="42"/>
    </row>
    <row r="682" spans="1:8" x14ac:dyDescent="0.25">
      <c r="A682" s="6">
        <v>300915</v>
      </c>
      <c r="B682" s="7" t="s">
        <v>1590</v>
      </c>
      <c r="C682" s="8" t="s">
        <v>1591</v>
      </c>
      <c r="D682" s="9" t="s">
        <v>1592</v>
      </c>
      <c r="E682" s="70">
        <v>3.74</v>
      </c>
      <c r="F682" s="72">
        <v>3392</v>
      </c>
      <c r="G682" s="8" t="s">
        <v>464</v>
      </c>
      <c r="H682" s="42"/>
    </row>
    <row r="683" spans="1:8" x14ac:dyDescent="0.25">
      <c r="A683" s="6">
        <v>300916</v>
      </c>
      <c r="B683" s="7" t="s">
        <v>1587</v>
      </c>
      <c r="C683" s="8" t="s">
        <v>1588</v>
      </c>
      <c r="D683" s="9" t="s">
        <v>1589</v>
      </c>
      <c r="E683" s="70">
        <v>5.6</v>
      </c>
      <c r="F683" s="72">
        <v>810</v>
      </c>
      <c r="G683" s="8" t="s">
        <v>464</v>
      </c>
      <c r="H683" s="42"/>
    </row>
    <row r="684" spans="1:8" x14ac:dyDescent="0.25">
      <c r="A684" s="6">
        <v>301008</v>
      </c>
      <c r="B684" s="7" t="s">
        <v>1492</v>
      </c>
      <c r="C684" s="8" t="s">
        <v>1493</v>
      </c>
      <c r="D684" s="9" t="s">
        <v>1494</v>
      </c>
      <c r="E684" s="70">
        <v>1.78</v>
      </c>
      <c r="F684" s="72">
        <v>12</v>
      </c>
      <c r="G684" s="8" t="s">
        <v>464</v>
      </c>
      <c r="H684" s="42"/>
    </row>
    <row r="685" spans="1:8" x14ac:dyDescent="0.25">
      <c r="A685" s="6">
        <v>301704</v>
      </c>
      <c r="B685" s="7" t="s">
        <v>375</v>
      </c>
      <c r="C685" s="8" t="s">
        <v>1168</v>
      </c>
      <c r="D685" s="9" t="s">
        <v>1169</v>
      </c>
      <c r="E685" s="70">
        <v>0.57999999999999996</v>
      </c>
      <c r="F685" s="72">
        <v>1</v>
      </c>
      <c r="G685" s="8" t="s">
        <v>464</v>
      </c>
      <c r="H685" s="42"/>
    </row>
    <row r="686" spans="1:8" x14ac:dyDescent="0.25">
      <c r="A686" s="6">
        <v>301819</v>
      </c>
      <c r="B686" s="7" t="s">
        <v>387</v>
      </c>
      <c r="C686" s="8" t="s">
        <v>989</v>
      </c>
      <c r="D686" s="9" t="s">
        <v>990</v>
      </c>
      <c r="E686" s="70">
        <v>2.5</v>
      </c>
      <c r="F686" s="72">
        <v>23</v>
      </c>
      <c r="G686" s="8" t="s">
        <v>464</v>
      </c>
      <c r="H686" s="42"/>
    </row>
    <row r="687" spans="1:8" x14ac:dyDescent="0.25">
      <c r="A687" s="6">
        <v>300911</v>
      </c>
      <c r="B687" s="7" t="s">
        <v>1596</v>
      </c>
      <c r="C687" s="8" t="s">
        <v>1597</v>
      </c>
      <c r="D687" s="9" t="s">
        <v>1598</v>
      </c>
      <c r="E687" s="70">
        <v>4.4000000000000004</v>
      </c>
      <c r="F687" s="72">
        <v>963</v>
      </c>
      <c r="G687" s="8" t="s">
        <v>464</v>
      </c>
      <c r="H687" s="42"/>
    </row>
    <row r="688" spans="1:8" x14ac:dyDescent="0.25">
      <c r="A688" s="6">
        <v>300930</v>
      </c>
      <c r="B688" s="7" t="s">
        <v>1578</v>
      </c>
      <c r="C688" s="8" t="s">
        <v>1579</v>
      </c>
      <c r="D688" s="9" t="s">
        <v>1580</v>
      </c>
      <c r="E688" s="70">
        <v>3.03</v>
      </c>
      <c r="F688" s="72">
        <v>10414</v>
      </c>
      <c r="G688" s="8" t="s">
        <v>464</v>
      </c>
      <c r="H688" s="42"/>
    </row>
    <row r="689" spans="1:8" x14ac:dyDescent="0.25">
      <c r="A689" s="6">
        <v>300931</v>
      </c>
      <c r="B689" s="7" t="s">
        <v>1575</v>
      </c>
      <c r="C689" s="8" t="s">
        <v>1576</v>
      </c>
      <c r="D689" s="9" t="s">
        <v>1577</v>
      </c>
      <c r="E689" s="70">
        <v>6.75</v>
      </c>
      <c r="F689" s="72">
        <v>1141</v>
      </c>
      <c r="G689" s="8" t="s">
        <v>464</v>
      </c>
      <c r="H689" s="42"/>
    </row>
    <row r="690" spans="1:8" x14ac:dyDescent="0.25">
      <c r="A690" s="6">
        <v>301700</v>
      </c>
      <c r="B690" s="7" t="s">
        <v>1179</v>
      </c>
      <c r="C690" s="8" t="s">
        <v>1180</v>
      </c>
      <c r="D690" s="9" t="s">
        <v>1181</v>
      </c>
      <c r="E690" s="70">
        <v>3.13</v>
      </c>
      <c r="F690" s="72">
        <v>1532</v>
      </c>
      <c r="G690" s="8" t="s">
        <v>464</v>
      </c>
      <c r="H690" s="42"/>
    </row>
    <row r="691" spans="1:8" x14ac:dyDescent="0.25">
      <c r="A691" s="6">
        <v>301701</v>
      </c>
      <c r="B691" s="7" t="s">
        <v>1176</v>
      </c>
      <c r="C691" s="8" t="s">
        <v>1177</v>
      </c>
      <c r="D691" s="9" t="s">
        <v>1178</v>
      </c>
      <c r="E691" s="70">
        <v>3.47</v>
      </c>
      <c r="F691" s="72">
        <v>740</v>
      </c>
      <c r="G691" s="8" t="s">
        <v>464</v>
      </c>
      <c r="H691" s="42"/>
    </row>
    <row r="692" spans="1:8" x14ac:dyDescent="0.25">
      <c r="A692" s="6">
        <v>301708</v>
      </c>
      <c r="B692" s="7" t="s">
        <v>363</v>
      </c>
      <c r="C692" s="8" t="s">
        <v>1164</v>
      </c>
      <c r="D692" s="9" t="s">
        <v>1165</v>
      </c>
      <c r="E692" s="70">
        <v>8.32</v>
      </c>
      <c r="F692" s="72">
        <v>116</v>
      </c>
      <c r="G692" s="8" t="s">
        <v>464</v>
      </c>
      <c r="H692" s="42"/>
    </row>
    <row r="693" spans="1:8" x14ac:dyDescent="0.25">
      <c r="A693" s="6">
        <v>301710</v>
      </c>
      <c r="B693" s="7" t="s">
        <v>370</v>
      </c>
      <c r="C693" s="8" t="s">
        <v>1160</v>
      </c>
      <c r="D693" s="9" t="s">
        <v>1161</v>
      </c>
      <c r="E693" s="70">
        <v>6.94</v>
      </c>
      <c r="F693" s="72">
        <v>14</v>
      </c>
      <c r="G693" s="8" t="s">
        <v>464</v>
      </c>
      <c r="H693" s="42"/>
    </row>
    <row r="694" spans="1:8" x14ac:dyDescent="0.25">
      <c r="A694" s="6" t="s">
        <v>645</v>
      </c>
      <c r="B694" s="7" t="s">
        <v>646</v>
      </c>
      <c r="C694" s="8" t="s">
        <v>647</v>
      </c>
      <c r="D694" s="9" t="s">
        <v>648</v>
      </c>
      <c r="E694" s="70">
        <v>0.31</v>
      </c>
      <c r="F694" s="72">
        <v>50</v>
      </c>
      <c r="G694" s="8" t="s">
        <v>464</v>
      </c>
      <c r="H694" s="42"/>
    </row>
    <row r="695" spans="1:8" x14ac:dyDescent="0.25">
      <c r="A695" s="6">
        <v>300937</v>
      </c>
      <c r="B695" s="7" t="s">
        <v>356</v>
      </c>
      <c r="C695" s="8" t="s">
        <v>1565</v>
      </c>
      <c r="D695" s="9" t="s">
        <v>1566</v>
      </c>
      <c r="E695" s="70">
        <v>0.15</v>
      </c>
      <c r="F695" s="72">
        <v>2151</v>
      </c>
      <c r="G695" s="8" t="s">
        <v>464</v>
      </c>
      <c r="H695" s="42"/>
    </row>
    <row r="696" spans="1:8" x14ac:dyDescent="0.25">
      <c r="A696" s="6">
        <v>301756</v>
      </c>
      <c r="B696" s="7" t="s">
        <v>1105</v>
      </c>
      <c r="C696" s="8" t="s">
        <v>1106</v>
      </c>
      <c r="D696" s="9" t="s">
        <v>1107</v>
      </c>
      <c r="E696" s="70">
        <v>1.64</v>
      </c>
      <c r="F696" s="72">
        <v>18</v>
      </c>
      <c r="G696" s="8" t="s">
        <v>464</v>
      </c>
      <c r="H696" s="42"/>
    </row>
    <row r="697" spans="1:8" x14ac:dyDescent="0.25">
      <c r="A697" s="6">
        <v>301757</v>
      </c>
      <c r="B697" s="7" t="s">
        <v>1102</v>
      </c>
      <c r="C697" s="8" t="s">
        <v>1103</v>
      </c>
      <c r="D697" s="9" t="s">
        <v>1104</v>
      </c>
      <c r="E697" s="70">
        <v>1.64</v>
      </c>
      <c r="F697" s="72">
        <v>19</v>
      </c>
      <c r="G697" s="8" t="s">
        <v>464</v>
      </c>
      <c r="H697" s="42"/>
    </row>
    <row r="698" spans="1:8" ht="45" x14ac:dyDescent="0.25">
      <c r="A698" s="6">
        <v>301663</v>
      </c>
      <c r="B698" s="7" t="s">
        <v>1204</v>
      </c>
      <c r="C698" s="8" t="s">
        <v>1205</v>
      </c>
      <c r="D698" s="9" t="s">
        <v>1206</v>
      </c>
      <c r="E698" s="70">
        <v>14.26</v>
      </c>
      <c r="F698" s="72">
        <v>3</v>
      </c>
      <c r="G698" s="8" t="s">
        <v>464</v>
      </c>
      <c r="H698" s="42"/>
    </row>
    <row r="699" spans="1:8" ht="45" x14ac:dyDescent="0.25">
      <c r="A699" s="6">
        <v>301754</v>
      </c>
      <c r="B699" s="7" t="s">
        <v>1111</v>
      </c>
      <c r="C699" s="8" t="s">
        <v>1112</v>
      </c>
      <c r="D699" s="9" t="s">
        <v>1113</v>
      </c>
      <c r="E699" s="70">
        <v>15.13</v>
      </c>
      <c r="F699" s="72">
        <v>206</v>
      </c>
      <c r="G699" s="8" t="s">
        <v>464</v>
      </c>
      <c r="H699" s="42"/>
    </row>
    <row r="700" spans="1:8" ht="45" x14ac:dyDescent="0.25">
      <c r="A700" s="6">
        <v>300907</v>
      </c>
      <c r="B700" s="7" t="s">
        <v>1602</v>
      </c>
      <c r="C700" s="8" t="s">
        <v>1603</v>
      </c>
      <c r="D700" s="9" t="s">
        <v>1604</v>
      </c>
      <c r="E700" s="70">
        <v>8.89</v>
      </c>
      <c r="F700" s="72">
        <v>1014</v>
      </c>
      <c r="G700" s="8" t="s">
        <v>464</v>
      </c>
      <c r="H700" s="42"/>
    </row>
    <row r="701" spans="1:8" ht="45" x14ac:dyDescent="0.25">
      <c r="A701" s="6">
        <v>300908</v>
      </c>
      <c r="B701" s="7" t="s">
        <v>1599</v>
      </c>
      <c r="C701" s="8" t="s">
        <v>1600</v>
      </c>
      <c r="D701" s="9" t="s">
        <v>1601</v>
      </c>
      <c r="E701" s="70">
        <v>11.61</v>
      </c>
      <c r="F701" s="72">
        <v>473</v>
      </c>
      <c r="G701" s="8" t="s">
        <v>464</v>
      </c>
      <c r="H701" s="42"/>
    </row>
    <row r="702" spans="1:8" ht="33.75" x14ac:dyDescent="0.25">
      <c r="A702" s="6">
        <v>301774</v>
      </c>
      <c r="B702" s="7" t="s">
        <v>1073</v>
      </c>
      <c r="C702" s="8" t="s">
        <v>1074</v>
      </c>
      <c r="D702" s="9" t="s">
        <v>1075</v>
      </c>
      <c r="E702" s="70">
        <v>12.84</v>
      </c>
      <c r="F702" s="72">
        <v>575</v>
      </c>
      <c r="G702" s="8" t="s">
        <v>464</v>
      </c>
      <c r="H702" s="42"/>
    </row>
    <row r="703" spans="1:8" ht="45" x14ac:dyDescent="0.25">
      <c r="A703" s="6">
        <v>301772</v>
      </c>
      <c r="B703" s="7" t="s">
        <v>1079</v>
      </c>
      <c r="C703" s="8" t="s">
        <v>1080</v>
      </c>
      <c r="D703" s="9" t="s">
        <v>1081</v>
      </c>
      <c r="E703" s="70">
        <v>14.68</v>
      </c>
      <c r="F703" s="72">
        <v>49</v>
      </c>
      <c r="G703" s="8" t="s">
        <v>464</v>
      </c>
      <c r="H703" s="42"/>
    </row>
    <row r="704" spans="1:8" ht="45" x14ac:dyDescent="0.25">
      <c r="A704" s="6">
        <v>301664</v>
      </c>
      <c r="B704" s="7" t="s">
        <v>1201</v>
      </c>
      <c r="C704" s="8" t="s">
        <v>1202</v>
      </c>
      <c r="D704" s="9" t="s">
        <v>1203</v>
      </c>
      <c r="E704" s="70">
        <v>14.15</v>
      </c>
      <c r="F704" s="72">
        <v>1</v>
      </c>
      <c r="G704" s="8" t="s">
        <v>464</v>
      </c>
      <c r="H704" s="42"/>
    </row>
    <row r="705" spans="1:8" ht="45" x14ac:dyDescent="0.25">
      <c r="A705" s="6">
        <v>301755</v>
      </c>
      <c r="B705" s="7" t="s">
        <v>1108</v>
      </c>
      <c r="C705" s="8" t="s">
        <v>1109</v>
      </c>
      <c r="D705" s="9" t="s">
        <v>1110</v>
      </c>
      <c r="E705" s="70">
        <v>12.94</v>
      </c>
      <c r="F705" s="72">
        <v>341</v>
      </c>
      <c r="G705" s="8" t="s">
        <v>464</v>
      </c>
      <c r="H705" s="42"/>
    </row>
    <row r="706" spans="1:8" ht="45" x14ac:dyDescent="0.25">
      <c r="A706" s="6">
        <v>300926</v>
      </c>
      <c r="B706" s="7" t="s">
        <v>1584</v>
      </c>
      <c r="C706" s="8" t="s">
        <v>1585</v>
      </c>
      <c r="D706" s="9" t="s">
        <v>1586</v>
      </c>
      <c r="E706" s="70">
        <v>6.07</v>
      </c>
      <c r="F706" s="72">
        <v>14938</v>
      </c>
      <c r="G706" s="8" t="s">
        <v>464</v>
      </c>
      <c r="H706" s="42"/>
    </row>
    <row r="707" spans="1:8" ht="45" x14ac:dyDescent="0.25">
      <c r="A707" s="6">
        <v>300927</v>
      </c>
      <c r="B707" s="7" t="s">
        <v>1581</v>
      </c>
      <c r="C707" s="8" t="s">
        <v>1582</v>
      </c>
      <c r="D707" s="9" t="s">
        <v>1583</v>
      </c>
      <c r="E707" s="70">
        <v>8.86</v>
      </c>
      <c r="F707" s="72">
        <v>5016</v>
      </c>
      <c r="G707" s="8" t="s">
        <v>464</v>
      </c>
      <c r="H707" s="42"/>
    </row>
    <row r="708" spans="1:8" ht="45" x14ac:dyDescent="0.25">
      <c r="A708" s="6">
        <v>301775</v>
      </c>
      <c r="B708" s="7" t="s">
        <v>1070</v>
      </c>
      <c r="C708" s="8" t="s">
        <v>1071</v>
      </c>
      <c r="D708" s="9" t="s">
        <v>1072</v>
      </c>
      <c r="E708" s="70">
        <v>11.03</v>
      </c>
      <c r="F708" s="72">
        <v>1097</v>
      </c>
      <c r="G708" s="8" t="s">
        <v>464</v>
      </c>
      <c r="H708" s="42"/>
    </row>
    <row r="709" spans="1:8" ht="45" x14ac:dyDescent="0.25">
      <c r="A709" s="6">
        <v>301773</v>
      </c>
      <c r="B709" s="7" t="s">
        <v>1076</v>
      </c>
      <c r="C709" s="8" t="s">
        <v>1077</v>
      </c>
      <c r="D709" s="9" t="s">
        <v>1078</v>
      </c>
      <c r="E709" s="70">
        <v>12.33</v>
      </c>
      <c r="F709" s="72">
        <v>110</v>
      </c>
      <c r="G709" s="8" t="s">
        <v>464</v>
      </c>
      <c r="H709" s="42"/>
    </row>
    <row r="710" spans="1:8" ht="45" x14ac:dyDescent="0.25">
      <c r="A710" s="6">
        <v>300932</v>
      </c>
      <c r="B710" s="7" t="s">
        <v>354</v>
      </c>
      <c r="C710" s="8" t="s">
        <v>1573</v>
      </c>
      <c r="D710" s="9" t="s">
        <v>1574</v>
      </c>
      <c r="E710" s="70">
        <v>1.04</v>
      </c>
      <c r="F710" s="72">
        <v>1144</v>
      </c>
      <c r="G710" s="8" t="s">
        <v>464</v>
      </c>
      <c r="H710" s="42"/>
    </row>
    <row r="711" spans="1:8" ht="45" x14ac:dyDescent="0.25">
      <c r="A711" s="6">
        <v>300933</v>
      </c>
      <c r="B711" s="7" t="s">
        <v>355</v>
      </c>
      <c r="C711" s="8" t="s">
        <v>1571</v>
      </c>
      <c r="D711" s="9" t="s">
        <v>1572</v>
      </c>
      <c r="E711" s="70">
        <v>1.01</v>
      </c>
      <c r="F711" s="72">
        <v>55644</v>
      </c>
      <c r="G711" s="8" t="s">
        <v>464</v>
      </c>
      <c r="H711" s="42"/>
    </row>
    <row r="712" spans="1:8" ht="45" x14ac:dyDescent="0.25">
      <c r="A712" s="6">
        <v>300969</v>
      </c>
      <c r="B712" s="7" t="s">
        <v>324</v>
      </c>
      <c r="C712" s="8" t="s">
        <v>1531</v>
      </c>
      <c r="D712" s="9" t="s">
        <v>1532</v>
      </c>
      <c r="E712" s="70">
        <v>1.52</v>
      </c>
      <c r="F712" s="72">
        <v>190</v>
      </c>
      <c r="G712" s="8" t="s">
        <v>464</v>
      </c>
      <c r="H712" s="42"/>
    </row>
    <row r="713" spans="1:8" ht="45" x14ac:dyDescent="0.25">
      <c r="A713" s="6">
        <v>300934</v>
      </c>
      <c r="B713" s="7" t="s">
        <v>357</v>
      </c>
      <c r="C713" s="8" t="s">
        <v>1569</v>
      </c>
      <c r="D713" s="9" t="s">
        <v>1570</v>
      </c>
      <c r="E713" s="74">
        <v>1.31</v>
      </c>
      <c r="F713" s="72">
        <v>18429</v>
      </c>
      <c r="G713" s="8" t="s">
        <v>464</v>
      </c>
      <c r="H713" s="42"/>
    </row>
    <row r="714" spans="1:8" ht="45" x14ac:dyDescent="0.25">
      <c r="A714" s="6">
        <v>300935</v>
      </c>
      <c r="B714" s="7" t="s">
        <v>358</v>
      </c>
      <c r="C714" s="8" t="s">
        <v>1567</v>
      </c>
      <c r="D714" s="9" t="s">
        <v>1568</v>
      </c>
      <c r="E714" s="70">
        <v>1.1499999999999999</v>
      </c>
      <c r="F714" s="72">
        <v>2011</v>
      </c>
      <c r="G714" s="8" t="s">
        <v>464</v>
      </c>
      <c r="H714" s="42"/>
    </row>
    <row r="715" spans="1:8" ht="45" x14ac:dyDescent="0.25">
      <c r="A715" s="6">
        <v>301759</v>
      </c>
      <c r="B715" s="7" t="s">
        <v>398</v>
      </c>
      <c r="C715" s="8" t="s">
        <v>1097</v>
      </c>
      <c r="D715" s="9" t="s">
        <v>1098</v>
      </c>
      <c r="E715" s="70">
        <v>1.33</v>
      </c>
      <c r="F715" s="72">
        <v>121</v>
      </c>
      <c r="G715" s="8" t="s">
        <v>464</v>
      </c>
      <c r="H715" s="42"/>
    </row>
    <row r="716" spans="1:8" ht="45" x14ac:dyDescent="0.25">
      <c r="A716" s="6">
        <v>301721</v>
      </c>
      <c r="B716" s="7" t="s">
        <v>377</v>
      </c>
      <c r="C716" s="8" t="s">
        <v>1139</v>
      </c>
      <c r="D716" s="9" t="s">
        <v>1140</v>
      </c>
      <c r="E716" s="70">
        <v>1.39</v>
      </c>
      <c r="F716" s="72">
        <v>11078</v>
      </c>
      <c r="G716" s="8" t="s">
        <v>464</v>
      </c>
      <c r="H716" s="42"/>
    </row>
    <row r="717" spans="1:8" ht="45" x14ac:dyDescent="0.25">
      <c r="A717" s="6">
        <v>301722</v>
      </c>
      <c r="B717" s="7" t="s">
        <v>378</v>
      </c>
      <c r="C717" s="8" t="s">
        <v>1137</v>
      </c>
      <c r="D717" s="9" t="s">
        <v>1138</v>
      </c>
      <c r="E717" s="70">
        <v>1.64</v>
      </c>
      <c r="F717" s="72">
        <v>290</v>
      </c>
      <c r="G717" s="8" t="s">
        <v>464</v>
      </c>
      <c r="H717" s="42"/>
    </row>
    <row r="718" spans="1:8" x14ac:dyDescent="0.25">
      <c r="A718" s="6">
        <v>301719</v>
      </c>
      <c r="B718" s="7" t="s">
        <v>366</v>
      </c>
      <c r="C718" s="8" t="s">
        <v>1141</v>
      </c>
      <c r="D718" s="9" t="s">
        <v>1142</v>
      </c>
      <c r="E718" s="70">
        <v>2.64</v>
      </c>
      <c r="F718" s="72">
        <v>119</v>
      </c>
      <c r="G718" s="8" t="s">
        <v>464</v>
      </c>
      <c r="H718" s="42"/>
    </row>
    <row r="719" spans="1:8" x14ac:dyDescent="0.25">
      <c r="A719" s="6">
        <v>301763</v>
      </c>
      <c r="B719" s="7" t="s">
        <v>372</v>
      </c>
      <c r="C719" s="8" t="s">
        <v>1096</v>
      </c>
      <c r="D719" s="9" t="s">
        <v>372</v>
      </c>
      <c r="E719" s="70">
        <v>5.96</v>
      </c>
      <c r="F719" s="72">
        <v>35</v>
      </c>
      <c r="G719" s="8" t="s">
        <v>464</v>
      </c>
      <c r="H719" s="42"/>
    </row>
    <row r="720" spans="1:8" x14ac:dyDescent="0.25">
      <c r="A720" s="6">
        <v>301738</v>
      </c>
      <c r="B720" s="7" t="s">
        <v>383</v>
      </c>
      <c r="C720" s="8" t="s">
        <v>1116</v>
      </c>
      <c r="D720" s="9" t="s">
        <v>1117</v>
      </c>
      <c r="E720" s="70">
        <v>4.17</v>
      </c>
      <c r="F720" s="72">
        <v>8</v>
      </c>
      <c r="G720" s="8" t="s">
        <v>464</v>
      </c>
      <c r="H720" s="42"/>
    </row>
    <row r="721" spans="1:8" x14ac:dyDescent="0.25">
      <c r="A721" s="6">
        <v>301767</v>
      </c>
      <c r="B721" s="7" t="s">
        <v>352</v>
      </c>
      <c r="C721" s="8" t="s">
        <v>1088</v>
      </c>
      <c r="D721" s="9" t="s">
        <v>1089</v>
      </c>
      <c r="E721" s="70">
        <v>8.23</v>
      </c>
      <c r="F721" s="72">
        <v>22</v>
      </c>
      <c r="G721" s="8" t="s">
        <v>464</v>
      </c>
      <c r="H721" s="42"/>
    </row>
    <row r="722" spans="1:8" x14ac:dyDescent="0.25">
      <c r="A722" s="6">
        <v>301816</v>
      </c>
      <c r="B722" s="7" t="s">
        <v>997</v>
      </c>
      <c r="C722" s="8" t="s">
        <v>998</v>
      </c>
      <c r="D722" s="9" t="s">
        <v>999</v>
      </c>
      <c r="E722" s="70">
        <v>2.67</v>
      </c>
      <c r="F722" s="72">
        <v>4</v>
      </c>
      <c r="G722" s="8" t="s">
        <v>464</v>
      </c>
      <c r="H722" s="42"/>
    </row>
    <row r="723" spans="1:8" x14ac:dyDescent="0.25">
      <c r="A723" s="6">
        <v>301817</v>
      </c>
      <c r="B723" s="7" t="s">
        <v>994</v>
      </c>
      <c r="C723" s="8" t="s">
        <v>995</v>
      </c>
      <c r="D723" s="9" t="s">
        <v>996</v>
      </c>
      <c r="E723" s="70">
        <v>9.7200000000000006</v>
      </c>
      <c r="F723" s="72">
        <v>8</v>
      </c>
      <c r="G723" s="8" t="s">
        <v>464</v>
      </c>
      <c r="H723" s="42"/>
    </row>
    <row r="724" spans="1:8" x14ac:dyDescent="0.25">
      <c r="A724" s="6">
        <v>301818</v>
      </c>
      <c r="B724" s="7" t="s">
        <v>991</v>
      </c>
      <c r="C724" s="8" t="s">
        <v>992</v>
      </c>
      <c r="D724" s="9" t="s">
        <v>993</v>
      </c>
      <c r="E724" s="70">
        <v>2.0299999999999998</v>
      </c>
      <c r="F724" s="72">
        <v>4</v>
      </c>
      <c r="G724" s="8" t="s">
        <v>464</v>
      </c>
      <c r="H724" s="42"/>
    </row>
    <row r="725" spans="1:8" x14ac:dyDescent="0.25">
      <c r="A725" s="6">
        <v>301709</v>
      </c>
      <c r="B725" s="7" t="s">
        <v>369</v>
      </c>
      <c r="C725" s="8" t="s">
        <v>1162</v>
      </c>
      <c r="D725" s="9" t="s">
        <v>1163</v>
      </c>
      <c r="E725" s="70">
        <v>6.25</v>
      </c>
      <c r="F725" s="72">
        <v>7</v>
      </c>
      <c r="G725" s="8" t="s">
        <v>464</v>
      </c>
      <c r="H725" s="42"/>
    </row>
    <row r="726" spans="1:8" x14ac:dyDescent="0.25">
      <c r="A726" s="6">
        <v>301713</v>
      </c>
      <c r="B726" s="7" t="s">
        <v>371</v>
      </c>
      <c r="C726" s="8" t="s">
        <v>1152</v>
      </c>
      <c r="D726" s="9" t="s">
        <v>1153</v>
      </c>
      <c r="E726" s="70">
        <v>30.25</v>
      </c>
      <c r="F726" s="72">
        <v>54</v>
      </c>
      <c r="G726" s="8" t="s">
        <v>464</v>
      </c>
      <c r="H726" s="42"/>
    </row>
    <row r="727" spans="1:8" x14ac:dyDescent="0.25">
      <c r="A727" s="6">
        <v>301765</v>
      </c>
      <c r="B727" s="7" t="s">
        <v>374</v>
      </c>
      <c r="C727" s="8" t="s">
        <v>1092</v>
      </c>
      <c r="D727" s="9" t="s">
        <v>1093</v>
      </c>
      <c r="E727" s="70">
        <v>73.31</v>
      </c>
      <c r="F727" s="72">
        <v>9</v>
      </c>
      <c r="G727" s="8" t="s">
        <v>464</v>
      </c>
      <c r="H727" s="42"/>
    </row>
    <row r="728" spans="1:8" x14ac:dyDescent="0.25">
      <c r="A728" s="6">
        <v>301853</v>
      </c>
      <c r="B728" s="7" t="s">
        <v>967</v>
      </c>
      <c r="C728" s="8" t="s">
        <v>968</v>
      </c>
      <c r="D728" s="9" t="s">
        <v>969</v>
      </c>
      <c r="E728" s="70">
        <v>4.51</v>
      </c>
      <c r="F728" s="72">
        <v>8</v>
      </c>
      <c r="G728" s="8" t="s">
        <v>464</v>
      </c>
      <c r="H728" s="42"/>
    </row>
    <row r="729" spans="1:8" x14ac:dyDescent="0.25">
      <c r="A729" s="6">
        <v>300682</v>
      </c>
      <c r="B729" s="7" t="s">
        <v>294</v>
      </c>
      <c r="C729" s="8" t="s">
        <v>1988</v>
      </c>
      <c r="D729" s="9" t="s">
        <v>1989</v>
      </c>
      <c r="E729" s="70">
        <v>715.96</v>
      </c>
      <c r="F729" s="72">
        <v>10</v>
      </c>
      <c r="G729" s="8" t="s">
        <v>464</v>
      </c>
      <c r="H729" s="42"/>
    </row>
    <row r="730" spans="1:8" x14ac:dyDescent="0.25">
      <c r="A730" s="6">
        <v>300683</v>
      </c>
      <c r="B730" s="7" t="s">
        <v>89</v>
      </c>
      <c r="C730" s="8" t="s">
        <v>1986</v>
      </c>
      <c r="D730" s="9" t="s">
        <v>1987</v>
      </c>
      <c r="E730" s="70">
        <v>804.89</v>
      </c>
      <c r="F730" s="72">
        <v>8</v>
      </c>
      <c r="G730" s="8" t="s">
        <v>464</v>
      </c>
      <c r="H730" s="42"/>
    </row>
    <row r="731" spans="1:8" x14ac:dyDescent="0.25">
      <c r="A731" s="6">
        <v>300684</v>
      </c>
      <c r="B731" s="7" t="s">
        <v>330</v>
      </c>
      <c r="C731" s="8" t="s">
        <v>1984</v>
      </c>
      <c r="D731" s="9" t="s">
        <v>1985</v>
      </c>
      <c r="E731" s="70">
        <v>1022.79</v>
      </c>
      <c r="F731" s="72">
        <v>9</v>
      </c>
      <c r="G731" s="8" t="s">
        <v>464</v>
      </c>
      <c r="H731" s="42"/>
    </row>
    <row r="732" spans="1:8" x14ac:dyDescent="0.25">
      <c r="A732" s="6">
        <v>300685</v>
      </c>
      <c r="B732" s="7" t="s">
        <v>338</v>
      </c>
      <c r="C732" s="8" t="s">
        <v>1982</v>
      </c>
      <c r="D732" s="9" t="s">
        <v>1983</v>
      </c>
      <c r="E732" s="70">
        <v>1345.86</v>
      </c>
      <c r="F732" s="72">
        <v>4</v>
      </c>
      <c r="G732" s="8" t="s">
        <v>464</v>
      </c>
      <c r="H732" s="42"/>
    </row>
    <row r="733" spans="1:8" x14ac:dyDescent="0.25">
      <c r="A733" s="6">
        <v>300686</v>
      </c>
      <c r="B733" s="7" t="s">
        <v>347</v>
      </c>
      <c r="C733" s="8" t="s">
        <v>1980</v>
      </c>
      <c r="D733" s="9" t="s">
        <v>1981</v>
      </c>
      <c r="E733" s="70">
        <v>1607.96</v>
      </c>
      <c r="F733" s="72">
        <v>2</v>
      </c>
      <c r="G733" s="8" t="s">
        <v>464</v>
      </c>
      <c r="H733" s="42"/>
    </row>
    <row r="734" spans="1:8" x14ac:dyDescent="0.25">
      <c r="A734" s="6">
        <v>300677</v>
      </c>
      <c r="B734" s="7" t="s">
        <v>293</v>
      </c>
      <c r="C734" s="8" t="s">
        <v>1994</v>
      </c>
      <c r="D734" s="9" t="s">
        <v>293</v>
      </c>
      <c r="E734" s="70">
        <v>327.60000000000002</v>
      </c>
      <c r="F734" s="72">
        <v>11</v>
      </c>
      <c r="G734" s="8" t="s">
        <v>464</v>
      </c>
      <c r="H734" s="42"/>
    </row>
    <row r="735" spans="1:8" x14ac:dyDescent="0.25">
      <c r="A735" s="6">
        <v>300678</v>
      </c>
      <c r="B735" s="7" t="s">
        <v>88</v>
      </c>
      <c r="C735" s="8" t="s">
        <v>1993</v>
      </c>
      <c r="D735" s="9" t="s">
        <v>88</v>
      </c>
      <c r="E735" s="70">
        <v>360.23</v>
      </c>
      <c r="F735" s="72">
        <v>7</v>
      </c>
      <c r="G735" s="8" t="s">
        <v>464</v>
      </c>
      <c r="H735" s="42"/>
    </row>
    <row r="736" spans="1:8" x14ac:dyDescent="0.25">
      <c r="A736" s="6">
        <v>300679</v>
      </c>
      <c r="B736" s="7" t="s">
        <v>329</v>
      </c>
      <c r="C736" s="8" t="s">
        <v>1992</v>
      </c>
      <c r="D736" s="9" t="s">
        <v>329</v>
      </c>
      <c r="E736" s="70">
        <v>501.04</v>
      </c>
      <c r="F736" s="72">
        <v>12</v>
      </c>
      <c r="G736" s="8" t="s">
        <v>464</v>
      </c>
      <c r="H736" s="42"/>
    </row>
    <row r="737" spans="1:8" x14ac:dyDescent="0.25">
      <c r="A737" s="6">
        <v>300680</v>
      </c>
      <c r="B737" s="7" t="s">
        <v>346</v>
      </c>
      <c r="C737" s="8" t="s">
        <v>1991</v>
      </c>
      <c r="D737" s="9" t="s">
        <v>346</v>
      </c>
      <c r="E737" s="70">
        <v>631.49</v>
      </c>
      <c r="F737" s="72">
        <v>4</v>
      </c>
      <c r="G737" s="8" t="s">
        <v>464</v>
      </c>
      <c r="H737" s="42"/>
    </row>
    <row r="738" spans="1:8" x14ac:dyDescent="0.25">
      <c r="A738" s="6">
        <v>300681</v>
      </c>
      <c r="B738" s="7" t="s">
        <v>337</v>
      </c>
      <c r="C738" s="8" t="s">
        <v>1990</v>
      </c>
      <c r="D738" s="9" t="s">
        <v>337</v>
      </c>
      <c r="E738" s="70">
        <v>773.48</v>
      </c>
      <c r="F738" s="72">
        <v>2</v>
      </c>
      <c r="G738" s="8" t="s">
        <v>464</v>
      </c>
      <c r="H738" s="42"/>
    </row>
    <row r="739" spans="1:8" ht="326.25" x14ac:dyDescent="0.25">
      <c r="A739" s="6" t="s">
        <v>919</v>
      </c>
      <c r="B739" s="7" t="s">
        <v>920</v>
      </c>
      <c r="C739" s="8" t="s">
        <v>921</v>
      </c>
      <c r="D739" s="9" t="s">
        <v>922</v>
      </c>
      <c r="E739" s="70">
        <v>110</v>
      </c>
      <c r="F739" s="72">
        <v>14</v>
      </c>
      <c r="G739" s="8" t="s">
        <v>464</v>
      </c>
      <c r="H739" s="42"/>
    </row>
    <row r="740" spans="1:8" ht="326.25" x14ac:dyDescent="0.25">
      <c r="A740" s="6" t="s">
        <v>923</v>
      </c>
      <c r="B740" s="7" t="s">
        <v>924</v>
      </c>
      <c r="C740" s="8" t="s">
        <v>925</v>
      </c>
      <c r="D740" s="9" t="s">
        <v>926</v>
      </c>
      <c r="E740" s="70">
        <v>115</v>
      </c>
      <c r="F740" s="72">
        <v>5</v>
      </c>
      <c r="G740" s="8" t="s">
        <v>464</v>
      </c>
      <c r="H740" s="42"/>
    </row>
    <row r="741" spans="1:8" x14ac:dyDescent="0.25">
      <c r="A741" s="6">
        <v>301712</v>
      </c>
      <c r="B741" s="7" t="s">
        <v>1154</v>
      </c>
      <c r="C741" s="8" t="s">
        <v>1155</v>
      </c>
      <c r="D741" s="9" t="s">
        <v>1156</v>
      </c>
      <c r="E741" s="70">
        <v>27.43</v>
      </c>
      <c r="F741" s="72">
        <v>21</v>
      </c>
      <c r="G741" s="8" t="s">
        <v>464</v>
      </c>
      <c r="H741" s="42"/>
    </row>
    <row r="742" spans="1:8" x14ac:dyDescent="0.25">
      <c r="A742" s="6">
        <v>301711</v>
      </c>
      <c r="B742" s="7" t="s">
        <v>1157</v>
      </c>
      <c r="C742" s="8" t="s">
        <v>1158</v>
      </c>
      <c r="D742" s="9" t="s">
        <v>1159</v>
      </c>
      <c r="E742" s="70">
        <v>27.43</v>
      </c>
      <c r="F742" s="72">
        <v>15</v>
      </c>
      <c r="G742" s="8" t="s">
        <v>464</v>
      </c>
      <c r="H742" s="42"/>
    </row>
    <row r="743" spans="1:8" ht="22.5" x14ac:dyDescent="0.25">
      <c r="A743" s="6">
        <v>104061</v>
      </c>
      <c r="B743" s="7" t="s">
        <v>689</v>
      </c>
      <c r="C743" s="8" t="s">
        <v>690</v>
      </c>
      <c r="D743" s="9" t="s">
        <v>691</v>
      </c>
      <c r="E743" s="70">
        <v>34.840000000000003</v>
      </c>
      <c r="F743" s="72">
        <v>17</v>
      </c>
      <c r="G743" s="8" t="s">
        <v>464</v>
      </c>
      <c r="H743" s="42"/>
    </row>
    <row r="744" spans="1:8" ht="22.5" x14ac:dyDescent="0.25">
      <c r="A744" s="6">
        <v>104062</v>
      </c>
      <c r="B744" s="7" t="s">
        <v>686</v>
      </c>
      <c r="C744" s="8" t="s">
        <v>687</v>
      </c>
      <c r="D744" s="9" t="s">
        <v>688</v>
      </c>
      <c r="E744" s="70">
        <v>34.840000000000003</v>
      </c>
      <c r="F744" s="72">
        <v>22</v>
      </c>
      <c r="G744" s="8" t="s">
        <v>464</v>
      </c>
      <c r="H744" s="42"/>
    </row>
    <row r="745" spans="1:8" ht="22.5" x14ac:dyDescent="0.25">
      <c r="A745" s="6">
        <v>104063</v>
      </c>
      <c r="B745" s="7" t="s">
        <v>683</v>
      </c>
      <c r="C745" s="8" t="s">
        <v>684</v>
      </c>
      <c r="D745" s="9" t="s">
        <v>685</v>
      </c>
      <c r="E745" s="70">
        <v>34.840000000000003</v>
      </c>
      <c r="F745" s="72">
        <v>17</v>
      </c>
      <c r="G745" s="8" t="s">
        <v>464</v>
      </c>
      <c r="H745" s="42"/>
    </row>
    <row r="746" spans="1:8" ht="22.5" x14ac:dyDescent="0.25">
      <c r="A746" s="6">
        <v>101180</v>
      </c>
      <c r="B746" s="7" t="s">
        <v>680</v>
      </c>
      <c r="C746" s="8" t="s">
        <v>681</v>
      </c>
      <c r="D746" s="9" t="s">
        <v>682</v>
      </c>
      <c r="E746" s="70">
        <v>65.48</v>
      </c>
      <c r="F746" s="72">
        <v>4</v>
      </c>
      <c r="G746" s="8" t="s">
        <v>464</v>
      </c>
      <c r="H746" s="42"/>
    </row>
    <row r="747" spans="1:8" ht="22.5" x14ac:dyDescent="0.25">
      <c r="A747" s="6">
        <v>101179</v>
      </c>
      <c r="B747" s="7" t="s">
        <v>677</v>
      </c>
      <c r="C747" s="8" t="s">
        <v>678</v>
      </c>
      <c r="D747" s="9" t="s">
        <v>679</v>
      </c>
      <c r="E747" s="70">
        <v>65.48</v>
      </c>
      <c r="F747" s="72">
        <v>8</v>
      </c>
      <c r="G747" s="8" t="s">
        <v>464</v>
      </c>
      <c r="H747" s="42"/>
    </row>
    <row r="748" spans="1:8" ht="22.5" x14ac:dyDescent="0.25">
      <c r="A748" s="6">
        <v>101178</v>
      </c>
      <c r="B748" s="7" t="s">
        <v>674</v>
      </c>
      <c r="C748" s="8" t="s">
        <v>675</v>
      </c>
      <c r="D748" s="9" t="s">
        <v>676</v>
      </c>
      <c r="E748" s="70">
        <v>65.48</v>
      </c>
      <c r="F748" s="72">
        <v>11</v>
      </c>
      <c r="G748" s="8" t="s">
        <v>464</v>
      </c>
      <c r="H748" s="42"/>
    </row>
    <row r="749" spans="1:8" ht="281.25" x14ac:dyDescent="0.25">
      <c r="A749" s="6">
        <v>301388</v>
      </c>
      <c r="B749" s="7" t="s">
        <v>428</v>
      </c>
      <c r="C749" s="8" t="s">
        <v>1275</v>
      </c>
      <c r="D749" s="9" t="s">
        <v>1276</v>
      </c>
      <c r="E749" s="70">
        <v>1863.54</v>
      </c>
      <c r="F749" s="72">
        <v>2</v>
      </c>
      <c r="G749" s="8" t="s">
        <v>464</v>
      </c>
      <c r="H749" s="42"/>
    </row>
    <row r="750" spans="1:8" ht="281.25" x14ac:dyDescent="0.25">
      <c r="A750" s="6" t="s">
        <v>825</v>
      </c>
      <c r="B750" s="7" t="s">
        <v>826</v>
      </c>
      <c r="C750" s="8" t="s">
        <v>827</v>
      </c>
      <c r="D750" s="9" t="s">
        <v>828</v>
      </c>
      <c r="E750" s="70">
        <v>1869.7796000000001</v>
      </c>
      <c r="F750" s="72">
        <v>2</v>
      </c>
      <c r="G750" s="8" t="s">
        <v>464</v>
      </c>
      <c r="H750" s="42"/>
    </row>
    <row r="751" spans="1:8" ht="281.25" x14ac:dyDescent="0.25">
      <c r="A751" s="6">
        <v>301390</v>
      </c>
      <c r="B751" s="7" t="s">
        <v>429</v>
      </c>
      <c r="C751" s="8" t="s">
        <v>1273</v>
      </c>
      <c r="D751" s="9" t="s">
        <v>1274</v>
      </c>
      <c r="E751" s="70">
        <v>1877.82</v>
      </c>
      <c r="F751" s="72">
        <v>3</v>
      </c>
      <c r="G751" s="8" t="s">
        <v>464</v>
      </c>
      <c r="H751" s="42"/>
    </row>
    <row r="752" spans="1:8" ht="281.25" x14ac:dyDescent="0.25">
      <c r="A752" s="6">
        <v>301391</v>
      </c>
      <c r="B752" s="7" t="s">
        <v>430</v>
      </c>
      <c r="C752" s="8" t="s">
        <v>1271</v>
      </c>
      <c r="D752" s="9" t="s">
        <v>1272</v>
      </c>
      <c r="E752" s="70">
        <v>1947.75</v>
      </c>
      <c r="F752" s="72">
        <v>5</v>
      </c>
      <c r="G752" s="8" t="s">
        <v>464</v>
      </c>
      <c r="H752" s="42"/>
    </row>
    <row r="753" spans="1:8" ht="281.25" x14ac:dyDescent="0.25">
      <c r="A753" s="6">
        <v>301393</v>
      </c>
      <c r="B753" s="7" t="s">
        <v>431</v>
      </c>
      <c r="C753" s="8" t="s">
        <v>1269</v>
      </c>
      <c r="D753" s="9" t="s">
        <v>1270</v>
      </c>
      <c r="E753" s="70">
        <v>2161.2780000000002</v>
      </c>
      <c r="F753" s="72">
        <v>21</v>
      </c>
      <c r="G753" s="8" t="s">
        <v>464</v>
      </c>
      <c r="H753" s="42"/>
    </row>
    <row r="754" spans="1:8" ht="281.25" x14ac:dyDescent="0.25">
      <c r="A754" s="6">
        <v>301394</v>
      </c>
      <c r="B754" s="7" t="s">
        <v>432</v>
      </c>
      <c r="C754" s="8" t="s">
        <v>1267</v>
      </c>
      <c r="D754" s="9" t="s">
        <v>1268</v>
      </c>
      <c r="E754" s="70">
        <v>2364.768</v>
      </c>
      <c r="F754" s="72">
        <v>11</v>
      </c>
      <c r="G754" s="8" t="s">
        <v>464</v>
      </c>
      <c r="H754" s="42"/>
    </row>
    <row r="755" spans="1:8" ht="292.5" x14ac:dyDescent="0.25">
      <c r="A755" s="6" t="s">
        <v>821</v>
      </c>
      <c r="B755" s="7" t="s">
        <v>822</v>
      </c>
      <c r="C755" s="8" t="s">
        <v>823</v>
      </c>
      <c r="D755" s="9" t="s">
        <v>824</v>
      </c>
      <c r="E755" s="70">
        <v>2206.3424</v>
      </c>
      <c r="F755" s="72">
        <v>2</v>
      </c>
      <c r="G755" s="8" t="s">
        <v>464</v>
      </c>
      <c r="H755" s="42"/>
    </row>
    <row r="756" spans="1:8" ht="292.5" x14ac:dyDescent="0.25">
      <c r="A756" s="6" t="s">
        <v>843</v>
      </c>
      <c r="B756" s="7" t="s">
        <v>844</v>
      </c>
      <c r="C756" s="8" t="s">
        <v>845</v>
      </c>
      <c r="D756" s="9" t="s">
        <v>846</v>
      </c>
      <c r="E756" s="70">
        <v>2216.3540000000003</v>
      </c>
      <c r="F756" s="72">
        <v>2</v>
      </c>
      <c r="G756" s="8" t="s">
        <v>464</v>
      </c>
      <c r="H756" s="42"/>
    </row>
    <row r="757" spans="1:8" ht="292.5" x14ac:dyDescent="0.25">
      <c r="A757" s="6" t="s">
        <v>817</v>
      </c>
      <c r="B757" s="7" t="s">
        <v>818</v>
      </c>
      <c r="C757" s="8" t="s">
        <v>819</v>
      </c>
      <c r="D757" s="9" t="s">
        <v>820</v>
      </c>
      <c r="E757" s="70">
        <v>2253.6709000000001</v>
      </c>
      <c r="F757" s="72">
        <v>3</v>
      </c>
      <c r="G757" s="8" t="s">
        <v>464</v>
      </c>
      <c r="H757" s="42"/>
    </row>
    <row r="758" spans="1:8" ht="292.5" x14ac:dyDescent="0.25">
      <c r="A758" s="6" t="s">
        <v>839</v>
      </c>
      <c r="B758" s="7" t="s">
        <v>840</v>
      </c>
      <c r="C758" s="8" t="s">
        <v>841</v>
      </c>
      <c r="D758" s="9" t="s">
        <v>842</v>
      </c>
      <c r="E758" s="70">
        <v>2337.9352000000003</v>
      </c>
      <c r="F758" s="72">
        <v>1</v>
      </c>
      <c r="G758" s="8" t="s">
        <v>464</v>
      </c>
      <c r="H758" s="42"/>
    </row>
    <row r="759" spans="1:8" ht="292.5" x14ac:dyDescent="0.25">
      <c r="A759" s="6" t="s">
        <v>813</v>
      </c>
      <c r="B759" s="7" t="s">
        <v>814</v>
      </c>
      <c r="C759" s="8" t="s">
        <v>815</v>
      </c>
      <c r="D759" s="9" t="s">
        <v>816</v>
      </c>
      <c r="E759" s="70">
        <v>2550.4551000000001</v>
      </c>
      <c r="F759" s="72">
        <v>6</v>
      </c>
      <c r="G759" s="8" t="s">
        <v>464</v>
      </c>
      <c r="H759" s="42"/>
    </row>
    <row r="760" spans="1:8" ht="292.5" x14ac:dyDescent="0.25">
      <c r="A760" s="6" t="s">
        <v>809</v>
      </c>
      <c r="B760" s="7" t="s">
        <v>810</v>
      </c>
      <c r="C760" s="8" t="s">
        <v>811</v>
      </c>
      <c r="D760" s="9" t="s">
        <v>812</v>
      </c>
      <c r="E760" s="70">
        <v>2790.8262</v>
      </c>
      <c r="F760" s="72">
        <v>3</v>
      </c>
      <c r="G760" s="8" t="s">
        <v>464</v>
      </c>
      <c r="H760" s="42"/>
    </row>
    <row r="761" spans="1:8" ht="22.5" x14ac:dyDescent="0.25">
      <c r="A761" s="6" t="s">
        <v>933</v>
      </c>
      <c r="B761" s="7" t="s">
        <v>934</v>
      </c>
      <c r="C761" s="8" t="s">
        <v>935</v>
      </c>
      <c r="D761" s="9" t="s">
        <v>936</v>
      </c>
      <c r="E761" s="70">
        <v>61.31</v>
      </c>
      <c r="F761" s="72">
        <v>4</v>
      </c>
      <c r="G761" s="8" t="s">
        <v>464</v>
      </c>
      <c r="H761" s="42"/>
    </row>
    <row r="762" spans="1:8" x14ac:dyDescent="0.25">
      <c r="A762" s="6">
        <v>301170</v>
      </c>
      <c r="B762" s="7" t="s">
        <v>418</v>
      </c>
      <c r="C762" s="8" t="s">
        <v>1373</v>
      </c>
      <c r="D762" s="9" t="s">
        <v>1374</v>
      </c>
      <c r="E762" s="70">
        <v>553.87</v>
      </c>
      <c r="F762" s="72">
        <v>45</v>
      </c>
      <c r="G762" s="8" t="s">
        <v>464</v>
      </c>
      <c r="H762" s="42"/>
    </row>
    <row r="763" spans="1:8" x14ac:dyDescent="0.25">
      <c r="A763" s="6" t="s">
        <v>581</v>
      </c>
      <c r="B763" s="7" t="s">
        <v>582</v>
      </c>
      <c r="C763" s="8" t="s">
        <v>583</v>
      </c>
      <c r="D763" s="9" t="s">
        <v>584</v>
      </c>
      <c r="E763" s="70">
        <v>627.69000000000005</v>
      </c>
      <c r="F763" s="72">
        <v>1</v>
      </c>
      <c r="G763" s="8" t="s">
        <v>464</v>
      </c>
      <c r="H763" s="42"/>
    </row>
    <row r="764" spans="1:8" x14ac:dyDescent="0.25">
      <c r="A764" s="6">
        <v>103248</v>
      </c>
      <c r="B764" s="7" t="s">
        <v>567</v>
      </c>
      <c r="C764" s="8" t="s">
        <v>568</v>
      </c>
      <c r="D764" s="9" t="s">
        <v>569</v>
      </c>
      <c r="E764" s="70">
        <v>381.29</v>
      </c>
      <c r="F764" s="72">
        <v>6</v>
      </c>
      <c r="G764" s="8" t="s">
        <v>464</v>
      </c>
      <c r="H764" s="42"/>
    </row>
    <row r="765" spans="1:8" x14ac:dyDescent="0.25">
      <c r="A765" s="6">
        <v>103249</v>
      </c>
      <c r="B765" s="7" t="s">
        <v>564</v>
      </c>
      <c r="C765" s="8" t="s">
        <v>565</v>
      </c>
      <c r="D765" s="9" t="s">
        <v>566</v>
      </c>
      <c r="E765" s="70">
        <v>388.92</v>
      </c>
      <c r="F765" s="72">
        <v>18</v>
      </c>
      <c r="G765" s="8" t="s">
        <v>464</v>
      </c>
      <c r="H765" s="42"/>
    </row>
    <row r="766" spans="1:8" ht="22.5" x14ac:dyDescent="0.25">
      <c r="A766" s="6">
        <v>103260</v>
      </c>
      <c r="B766" s="7" t="s">
        <v>561</v>
      </c>
      <c r="C766" s="8" t="s">
        <v>562</v>
      </c>
      <c r="D766" s="9" t="s">
        <v>563</v>
      </c>
      <c r="E766" s="70">
        <v>381.29</v>
      </c>
      <c r="F766" s="72">
        <v>2</v>
      </c>
      <c r="G766" s="8" t="s">
        <v>464</v>
      </c>
      <c r="H766" s="42"/>
    </row>
    <row r="767" spans="1:8" ht="22.5" x14ac:dyDescent="0.25">
      <c r="A767" s="6" t="s">
        <v>534</v>
      </c>
      <c r="B767" s="7" t="s">
        <v>535</v>
      </c>
      <c r="C767" s="8" t="s">
        <v>536</v>
      </c>
      <c r="D767" s="9" t="s">
        <v>537</v>
      </c>
      <c r="E767" s="70">
        <v>409.27</v>
      </c>
      <c r="F767" s="72">
        <v>2</v>
      </c>
      <c r="G767" s="8" t="s">
        <v>464</v>
      </c>
      <c r="H767" s="42"/>
    </row>
    <row r="768" spans="1:8" ht="409.5" x14ac:dyDescent="0.25">
      <c r="A768" s="6" t="s">
        <v>802</v>
      </c>
      <c r="B768" s="7" t="s">
        <v>803</v>
      </c>
      <c r="C768" s="8" t="s">
        <v>804</v>
      </c>
      <c r="D768" s="9" t="s">
        <v>805</v>
      </c>
      <c r="E768" s="70">
        <v>5392.77</v>
      </c>
      <c r="F768" s="72">
        <v>20</v>
      </c>
      <c r="G768" s="8" t="s">
        <v>464</v>
      </c>
      <c r="H768" s="42"/>
    </row>
    <row r="769" spans="1:8" ht="33.75" x14ac:dyDescent="0.25">
      <c r="A769" s="6" t="s">
        <v>604</v>
      </c>
      <c r="B769" s="7" t="s">
        <v>605</v>
      </c>
      <c r="C769" s="8" t="s">
        <v>606</v>
      </c>
      <c r="D769" s="9" t="s">
        <v>607</v>
      </c>
      <c r="E769" s="70">
        <v>1014.94</v>
      </c>
      <c r="F769" s="72">
        <v>5</v>
      </c>
      <c r="G769" s="8" t="s">
        <v>464</v>
      </c>
      <c r="H769" s="42"/>
    </row>
    <row r="770" spans="1:8" ht="33.75" x14ac:dyDescent="0.25">
      <c r="A770" s="6" t="s">
        <v>608</v>
      </c>
      <c r="B770" s="7" t="s">
        <v>609</v>
      </c>
      <c r="C770" s="8" t="s">
        <v>610</v>
      </c>
      <c r="D770" s="9" t="s">
        <v>611</v>
      </c>
      <c r="E770" s="70">
        <v>1325.06</v>
      </c>
      <c r="F770" s="72">
        <v>5</v>
      </c>
      <c r="G770" s="8" t="s">
        <v>464</v>
      </c>
      <c r="H770" s="42"/>
    </row>
    <row r="771" spans="1:8" x14ac:dyDescent="0.25">
      <c r="A771" s="6">
        <v>105298</v>
      </c>
      <c r="B771" s="7" t="s">
        <v>667</v>
      </c>
      <c r="C771" s="8" t="s">
        <v>668</v>
      </c>
      <c r="D771" s="9" t="s">
        <v>669</v>
      </c>
      <c r="E771" s="70">
        <v>99</v>
      </c>
      <c r="F771" s="72">
        <v>4</v>
      </c>
      <c r="G771" s="8" t="s">
        <v>464</v>
      </c>
      <c r="H771" s="42"/>
    </row>
    <row r="772" spans="1:8" ht="22.5" x14ac:dyDescent="0.25">
      <c r="A772" s="6" t="s">
        <v>700</v>
      </c>
      <c r="B772" s="7" t="s">
        <v>701</v>
      </c>
      <c r="C772" s="8" t="s">
        <v>702</v>
      </c>
      <c r="D772" s="9" t="s">
        <v>703</v>
      </c>
      <c r="E772" s="70">
        <v>30</v>
      </c>
      <c r="F772" s="72">
        <v>7</v>
      </c>
      <c r="G772" s="8" t="s">
        <v>464</v>
      </c>
      <c r="H772" s="42"/>
    </row>
    <row r="773" spans="1:8" ht="22.5" x14ac:dyDescent="0.25">
      <c r="A773" s="6" t="s">
        <v>770</v>
      </c>
      <c r="B773" s="7" t="s">
        <v>771</v>
      </c>
      <c r="C773" s="8" t="s">
        <v>772</v>
      </c>
      <c r="D773" s="9" t="s">
        <v>773</v>
      </c>
      <c r="E773" s="70">
        <v>205</v>
      </c>
      <c r="F773" s="72">
        <v>3</v>
      </c>
      <c r="G773" s="8" t="s">
        <v>464</v>
      </c>
      <c r="H773" s="42"/>
    </row>
    <row r="774" spans="1:8" ht="22.5" x14ac:dyDescent="0.25">
      <c r="A774" s="6">
        <v>103747</v>
      </c>
      <c r="B774" s="7" t="s">
        <v>806</v>
      </c>
      <c r="C774" s="8" t="s">
        <v>807</v>
      </c>
      <c r="D774" s="9" t="s">
        <v>808</v>
      </c>
      <c r="E774" s="70">
        <v>30</v>
      </c>
      <c r="F774" s="72">
        <v>13</v>
      </c>
      <c r="G774" s="8" t="s">
        <v>464</v>
      </c>
      <c r="H774" s="42"/>
    </row>
    <row r="775" spans="1:8" x14ac:dyDescent="0.25">
      <c r="A775" s="6" t="s">
        <v>883</v>
      </c>
      <c r="B775" s="7" t="s">
        <v>884</v>
      </c>
      <c r="C775" s="8" t="s">
        <v>885</v>
      </c>
      <c r="D775" s="9" t="s">
        <v>886</v>
      </c>
      <c r="E775" s="70">
        <v>127.5</v>
      </c>
      <c r="F775" s="72">
        <v>22</v>
      </c>
      <c r="G775" s="8" t="s">
        <v>464</v>
      </c>
      <c r="H775" s="42"/>
    </row>
    <row r="776" spans="1:8" ht="22.5" x14ac:dyDescent="0.25">
      <c r="A776" s="6" t="s">
        <v>907</v>
      </c>
      <c r="B776" s="7" t="s">
        <v>908</v>
      </c>
      <c r="C776" s="8" t="s">
        <v>909</v>
      </c>
      <c r="D776" s="9" t="s">
        <v>910</v>
      </c>
      <c r="E776" s="70">
        <v>460.21</v>
      </c>
      <c r="F776" s="72">
        <v>8</v>
      </c>
      <c r="G776" s="8" t="s">
        <v>464</v>
      </c>
      <c r="H776" s="42"/>
    </row>
    <row r="777" spans="1:8" x14ac:dyDescent="0.25">
      <c r="A777" s="6" t="s">
        <v>788</v>
      </c>
      <c r="B777" s="7" t="s">
        <v>789</v>
      </c>
      <c r="C777" s="8" t="s">
        <v>790</v>
      </c>
      <c r="D777" s="9" t="s">
        <v>791</v>
      </c>
      <c r="E777" s="70">
        <v>20</v>
      </c>
      <c r="F777" s="72">
        <v>1</v>
      </c>
      <c r="G777" s="8" t="s">
        <v>464</v>
      </c>
      <c r="H777" s="42"/>
    </row>
    <row r="778" spans="1:8" x14ac:dyDescent="0.25">
      <c r="A778" s="6">
        <v>103582</v>
      </c>
      <c r="B778" s="7" t="s">
        <v>795</v>
      </c>
      <c r="C778" s="8" t="s">
        <v>796</v>
      </c>
      <c r="D778" s="9" t="s">
        <v>797</v>
      </c>
      <c r="E778" s="70">
        <v>105</v>
      </c>
      <c r="F778" s="72">
        <v>14</v>
      </c>
      <c r="G778" s="8" t="s">
        <v>464</v>
      </c>
      <c r="H778" s="42"/>
    </row>
    <row r="779" spans="1:8" x14ac:dyDescent="0.25">
      <c r="A779" s="6">
        <v>103583</v>
      </c>
      <c r="B779" s="7" t="s">
        <v>870</v>
      </c>
      <c r="C779" s="8" t="s">
        <v>871</v>
      </c>
      <c r="D779" s="9" t="s">
        <v>872</v>
      </c>
      <c r="E779" s="70">
        <v>795</v>
      </c>
      <c r="F779" s="72">
        <v>17</v>
      </c>
      <c r="G779" s="8" t="s">
        <v>464</v>
      </c>
      <c r="H779" s="42"/>
    </row>
    <row r="780" spans="1:8" ht="22.5" x14ac:dyDescent="0.25">
      <c r="A780" s="6" t="s">
        <v>903</v>
      </c>
      <c r="B780" s="7" t="s">
        <v>904</v>
      </c>
      <c r="C780" s="8" t="s">
        <v>905</v>
      </c>
      <c r="D780" s="9" t="s">
        <v>906</v>
      </c>
      <c r="E780" s="70">
        <v>273.89</v>
      </c>
      <c r="F780" s="72">
        <v>30</v>
      </c>
      <c r="G780" s="8" t="s">
        <v>464</v>
      </c>
      <c r="H780" s="42"/>
    </row>
    <row r="781" spans="1:8" x14ac:dyDescent="0.25">
      <c r="A781" s="6" t="s">
        <v>911</v>
      </c>
      <c r="B781" s="7" t="s">
        <v>912</v>
      </c>
      <c r="C781" s="8" t="s">
        <v>913</v>
      </c>
      <c r="D781" s="9" t="s">
        <v>914</v>
      </c>
      <c r="E781" s="70">
        <v>795</v>
      </c>
      <c r="F781" s="72">
        <v>24</v>
      </c>
      <c r="G781" s="8" t="s">
        <v>464</v>
      </c>
      <c r="H781" s="42"/>
    </row>
    <row r="782" spans="1:8" x14ac:dyDescent="0.25">
      <c r="A782" s="6">
        <v>106042</v>
      </c>
      <c r="B782" s="7" t="s">
        <v>927</v>
      </c>
      <c r="C782" s="8" t="s">
        <v>928</v>
      </c>
      <c r="D782" s="9" t="s">
        <v>929</v>
      </c>
      <c r="E782" s="70">
        <v>50</v>
      </c>
      <c r="F782" s="72">
        <v>10</v>
      </c>
      <c r="G782" s="8" t="s">
        <v>464</v>
      </c>
      <c r="H782" s="42"/>
    </row>
    <row r="783" spans="1:8" x14ac:dyDescent="0.25">
      <c r="A783" s="6">
        <v>103495</v>
      </c>
      <c r="B783" s="7" t="s">
        <v>930</v>
      </c>
      <c r="C783" s="8" t="s">
        <v>931</v>
      </c>
      <c r="D783" s="9" t="s">
        <v>932</v>
      </c>
      <c r="E783" s="70">
        <v>80</v>
      </c>
      <c r="F783" s="72">
        <v>1</v>
      </c>
      <c r="G783" s="8" t="s">
        <v>464</v>
      </c>
      <c r="H783" s="42"/>
    </row>
    <row r="784" spans="1:8" ht="22.5" x14ac:dyDescent="0.25">
      <c r="A784" s="6">
        <v>103581</v>
      </c>
      <c r="B784" s="7" t="s">
        <v>937</v>
      </c>
      <c r="C784" s="8" t="s">
        <v>938</v>
      </c>
      <c r="D784" s="9" t="s">
        <v>939</v>
      </c>
      <c r="E784" s="70">
        <v>335</v>
      </c>
      <c r="F784" s="72">
        <v>15</v>
      </c>
      <c r="G784" s="8" t="s">
        <v>464</v>
      </c>
      <c r="H784" s="42"/>
    </row>
    <row r="785" spans="1:8" ht="22.5" x14ac:dyDescent="0.25">
      <c r="A785" s="6">
        <v>301854</v>
      </c>
      <c r="B785" s="7" t="s">
        <v>964</v>
      </c>
      <c r="C785" s="8" t="s">
        <v>965</v>
      </c>
      <c r="D785" s="9" t="s">
        <v>966</v>
      </c>
      <c r="E785" s="70">
        <v>40</v>
      </c>
      <c r="F785" s="72">
        <v>32</v>
      </c>
      <c r="G785" s="8" t="s">
        <v>464</v>
      </c>
      <c r="H785" s="42"/>
    </row>
    <row r="786" spans="1:8" x14ac:dyDescent="0.25">
      <c r="A786" s="6" t="s">
        <v>835</v>
      </c>
      <c r="B786" s="7" t="s">
        <v>836</v>
      </c>
      <c r="C786" s="8" t="s">
        <v>837</v>
      </c>
      <c r="D786" s="9" t="s">
        <v>838</v>
      </c>
      <c r="E786" s="70">
        <v>220.83</v>
      </c>
      <c r="F786" s="72">
        <v>1</v>
      </c>
      <c r="G786" s="8" t="s">
        <v>464</v>
      </c>
      <c r="H786" s="42"/>
    </row>
    <row r="787" spans="1:8" x14ac:dyDescent="0.25">
      <c r="A787" s="6">
        <v>104378</v>
      </c>
      <c r="B787" s="7" t="s">
        <v>792</v>
      </c>
      <c r="C787" s="8" t="s">
        <v>793</v>
      </c>
      <c r="D787" s="9" t="s">
        <v>794</v>
      </c>
      <c r="E787" s="70">
        <v>201.74</v>
      </c>
      <c r="F787" s="72">
        <v>5</v>
      </c>
      <c r="G787" s="8" t="s">
        <v>464</v>
      </c>
      <c r="H787" s="42"/>
    </row>
    <row r="788" spans="1:8" x14ac:dyDescent="0.25">
      <c r="A788" s="6">
        <v>106354</v>
      </c>
      <c r="B788" s="7" t="s">
        <v>719</v>
      </c>
      <c r="C788" s="8" t="s">
        <v>720</v>
      </c>
      <c r="D788" s="9" t="s">
        <v>721</v>
      </c>
      <c r="E788" s="70">
        <v>130.97999999999999</v>
      </c>
      <c r="F788" s="72">
        <v>6</v>
      </c>
      <c r="G788" s="8" t="s">
        <v>464</v>
      </c>
      <c r="H788" s="42"/>
    </row>
    <row r="789" spans="1:8" x14ac:dyDescent="0.25">
      <c r="A789" s="6">
        <v>106365</v>
      </c>
      <c r="B789" s="7" t="s">
        <v>632</v>
      </c>
      <c r="C789" s="8" t="s">
        <v>633</v>
      </c>
      <c r="D789" s="9" t="s">
        <v>634</v>
      </c>
      <c r="E789" s="70">
        <v>57.85</v>
      </c>
      <c r="F789" s="72">
        <v>1</v>
      </c>
      <c r="G789" s="8" t="s">
        <v>464</v>
      </c>
      <c r="H789" s="42"/>
    </row>
    <row r="790" spans="1:8" x14ac:dyDescent="0.25">
      <c r="A790" s="6">
        <v>106321</v>
      </c>
      <c r="B790" s="7" t="s">
        <v>585</v>
      </c>
      <c r="C790" s="8" t="s">
        <v>586</v>
      </c>
      <c r="D790" s="9" t="s">
        <v>587</v>
      </c>
      <c r="E790" s="70">
        <v>643.72</v>
      </c>
      <c r="F790" s="72">
        <v>3</v>
      </c>
      <c r="G790" s="8" t="s">
        <v>464</v>
      </c>
      <c r="H790" s="42"/>
    </row>
    <row r="791" spans="1:8" x14ac:dyDescent="0.25">
      <c r="A791" s="6" t="s">
        <v>577</v>
      </c>
      <c r="B791" s="7" t="s">
        <v>578</v>
      </c>
      <c r="C791" s="8" t="s">
        <v>579</v>
      </c>
      <c r="D791" s="9" t="s">
        <v>580</v>
      </c>
      <c r="E791" s="70">
        <v>1069.0899999999999</v>
      </c>
      <c r="F791" s="72">
        <v>4</v>
      </c>
      <c r="G791" s="8" t="s">
        <v>464</v>
      </c>
      <c r="H791" s="42"/>
    </row>
    <row r="792" spans="1:8" ht="22.5" x14ac:dyDescent="0.25">
      <c r="A792" s="6" t="s">
        <v>663</v>
      </c>
      <c r="B792" s="7" t="s">
        <v>664</v>
      </c>
      <c r="C792" s="8" t="s">
        <v>665</v>
      </c>
      <c r="D792" s="9" t="s">
        <v>666</v>
      </c>
      <c r="E792" s="70">
        <v>31.79</v>
      </c>
      <c r="F792" s="72">
        <v>9</v>
      </c>
      <c r="G792" s="8" t="s">
        <v>464</v>
      </c>
      <c r="H792" s="42"/>
    </row>
    <row r="793" spans="1:8" ht="22.5" x14ac:dyDescent="0.25">
      <c r="A793" s="6" t="s">
        <v>659</v>
      </c>
      <c r="B793" s="7" t="s">
        <v>660</v>
      </c>
      <c r="C793" s="8" t="s">
        <v>661</v>
      </c>
      <c r="D793" s="9" t="s">
        <v>662</v>
      </c>
      <c r="E793" s="70">
        <v>34.65</v>
      </c>
      <c r="F793" s="72">
        <v>2</v>
      </c>
      <c r="G793" s="8" t="s">
        <v>464</v>
      </c>
      <c r="H793" s="42"/>
    </row>
    <row r="794" spans="1:8" ht="22.5" x14ac:dyDescent="0.25">
      <c r="A794" s="6" t="s">
        <v>573</v>
      </c>
      <c r="B794" s="7" t="s">
        <v>574</v>
      </c>
      <c r="C794" s="8" t="s">
        <v>575</v>
      </c>
      <c r="D794" s="9" t="s">
        <v>576</v>
      </c>
      <c r="E794" s="70">
        <v>8.41</v>
      </c>
      <c r="F794" s="72">
        <v>5</v>
      </c>
      <c r="G794" s="8" t="s">
        <v>464</v>
      </c>
      <c r="H794" s="42"/>
    </row>
    <row r="795" spans="1:8" x14ac:dyDescent="0.25">
      <c r="A795" s="6" t="s">
        <v>655</v>
      </c>
      <c r="B795" s="7" t="s">
        <v>656</v>
      </c>
      <c r="C795" s="8" t="s">
        <v>657</v>
      </c>
      <c r="D795" s="9" t="s">
        <v>658</v>
      </c>
      <c r="E795" s="70">
        <v>26.69</v>
      </c>
      <c r="F795" s="72">
        <v>7</v>
      </c>
      <c r="G795" s="8" t="s">
        <v>464</v>
      </c>
      <c r="H795" s="42"/>
    </row>
    <row r="796" spans="1:8" ht="22.5" x14ac:dyDescent="0.25">
      <c r="A796" s="6" t="s">
        <v>628</v>
      </c>
      <c r="B796" s="7" t="s">
        <v>629</v>
      </c>
      <c r="C796" s="8" t="s">
        <v>630</v>
      </c>
      <c r="D796" s="9" t="s">
        <v>631</v>
      </c>
      <c r="E796" s="70">
        <v>92.93</v>
      </c>
      <c r="F796" s="72">
        <v>2</v>
      </c>
      <c r="G796" s="8" t="s">
        <v>464</v>
      </c>
      <c r="H796" s="42"/>
    </row>
    <row r="797" spans="1:8" x14ac:dyDescent="0.25">
      <c r="A797" s="6" t="s">
        <v>620</v>
      </c>
      <c r="B797" s="7" t="s">
        <v>621</v>
      </c>
      <c r="C797" s="8" t="s">
        <v>622</v>
      </c>
      <c r="D797" s="9" t="s">
        <v>623</v>
      </c>
      <c r="E797" s="70">
        <v>12.03</v>
      </c>
      <c r="F797" s="72">
        <v>36</v>
      </c>
      <c r="G797" s="8" t="s">
        <v>464</v>
      </c>
      <c r="H797" s="42"/>
    </row>
    <row r="798" spans="1:8" x14ac:dyDescent="0.25">
      <c r="A798" s="6" t="s">
        <v>616</v>
      </c>
      <c r="B798" s="7" t="s">
        <v>617</v>
      </c>
      <c r="C798" s="8" t="s">
        <v>618</v>
      </c>
      <c r="D798" s="9" t="s">
        <v>619</v>
      </c>
      <c r="E798" s="70">
        <v>111.13</v>
      </c>
      <c r="F798" s="72">
        <v>5</v>
      </c>
      <c r="G798" s="8" t="s">
        <v>464</v>
      </c>
      <c r="H798" s="42"/>
    </row>
    <row r="799" spans="1:8" ht="22.5" x14ac:dyDescent="0.25">
      <c r="A799" s="6">
        <v>106443</v>
      </c>
      <c r="B799" s="7" t="s">
        <v>880</v>
      </c>
      <c r="C799" s="8" t="s">
        <v>881</v>
      </c>
      <c r="D799" s="9" t="s">
        <v>882</v>
      </c>
      <c r="E799" s="70">
        <v>93.96</v>
      </c>
      <c r="F799" s="72">
        <v>2</v>
      </c>
      <c r="G799" s="8" t="s">
        <v>464</v>
      </c>
      <c r="H799" s="42"/>
    </row>
    <row r="800" spans="1:8" ht="22.5" x14ac:dyDescent="0.25">
      <c r="A800" s="6">
        <v>106445</v>
      </c>
      <c r="B800" s="7" t="s">
        <v>877</v>
      </c>
      <c r="C800" s="8" t="s">
        <v>878</v>
      </c>
      <c r="D800" s="9" t="s">
        <v>879</v>
      </c>
      <c r="E800" s="70">
        <v>116.62</v>
      </c>
      <c r="F800" s="72">
        <v>2</v>
      </c>
      <c r="G800" s="8" t="s">
        <v>464</v>
      </c>
      <c r="H800" s="42"/>
    </row>
    <row r="801" spans="1:8" x14ac:dyDescent="0.25">
      <c r="A801" s="6">
        <v>106665</v>
      </c>
      <c r="B801" s="7" t="s">
        <v>851</v>
      </c>
      <c r="C801" s="8" t="s">
        <v>852</v>
      </c>
      <c r="D801" s="9" t="s">
        <v>853</v>
      </c>
      <c r="E801" s="70">
        <v>122.57</v>
      </c>
      <c r="F801" s="72">
        <v>3</v>
      </c>
      <c r="G801" s="8" t="s">
        <v>464</v>
      </c>
      <c r="H801" s="42"/>
    </row>
    <row r="802" spans="1:8" ht="22.5" x14ac:dyDescent="0.25">
      <c r="A802" s="6" t="s">
        <v>798</v>
      </c>
      <c r="B802" s="7" t="s">
        <v>799</v>
      </c>
      <c r="C802" s="8" t="s">
        <v>800</v>
      </c>
      <c r="D802" s="9" t="s">
        <v>801</v>
      </c>
      <c r="E802" s="70">
        <v>907.69</v>
      </c>
      <c r="F802" s="72">
        <v>1</v>
      </c>
      <c r="G802" s="8" t="s">
        <v>464</v>
      </c>
      <c r="H802" s="42"/>
    </row>
    <row r="803" spans="1:8" ht="22.5" x14ac:dyDescent="0.25">
      <c r="A803" s="6">
        <v>106512</v>
      </c>
      <c r="B803" s="7" t="s">
        <v>542</v>
      </c>
      <c r="C803" s="8" t="s">
        <v>543</v>
      </c>
      <c r="D803" s="9" t="s">
        <v>544</v>
      </c>
      <c r="E803" s="70">
        <v>955.52</v>
      </c>
      <c r="F803" s="72">
        <v>1</v>
      </c>
      <c r="G803" s="8" t="s">
        <v>464</v>
      </c>
      <c r="H803" s="42"/>
    </row>
    <row r="804" spans="1:8" ht="22.5" x14ac:dyDescent="0.25">
      <c r="A804" s="6" t="s">
        <v>538</v>
      </c>
      <c r="B804" s="7" t="s">
        <v>539</v>
      </c>
      <c r="C804" s="8" t="s">
        <v>540</v>
      </c>
      <c r="D804" s="9" t="s">
        <v>541</v>
      </c>
      <c r="E804" s="70">
        <v>815.38</v>
      </c>
      <c r="F804" s="72">
        <v>2</v>
      </c>
      <c r="G804" s="8" t="s">
        <v>464</v>
      </c>
      <c r="H804" s="42"/>
    </row>
    <row r="805" spans="1:8" x14ac:dyDescent="0.25">
      <c r="A805" s="6" t="s">
        <v>774</v>
      </c>
      <c r="B805" s="7" t="s">
        <v>775</v>
      </c>
      <c r="C805" s="8" t="s">
        <v>776</v>
      </c>
      <c r="D805" s="9" t="s">
        <v>777</v>
      </c>
      <c r="E805" s="70">
        <v>369.52</v>
      </c>
      <c r="F805" s="72">
        <v>1</v>
      </c>
      <c r="G805" s="8" t="s">
        <v>464</v>
      </c>
      <c r="H805" s="42"/>
    </row>
    <row r="806" spans="1:8" ht="22.5" x14ac:dyDescent="0.25">
      <c r="A806" s="6">
        <v>301698</v>
      </c>
      <c r="B806" s="7" t="s">
        <v>1185</v>
      </c>
      <c r="C806" s="8" t="s">
        <v>1186</v>
      </c>
      <c r="D806" s="9" t="s">
        <v>1187</v>
      </c>
      <c r="E806" s="70">
        <v>1.81</v>
      </c>
      <c r="F806" s="72">
        <v>3277</v>
      </c>
      <c r="G806" s="8" t="s">
        <v>464</v>
      </c>
      <c r="H806" s="42"/>
    </row>
    <row r="807" spans="1:8" ht="22.5" x14ac:dyDescent="0.25">
      <c r="A807" s="6">
        <v>301697</v>
      </c>
      <c r="B807" s="7" t="s">
        <v>1188</v>
      </c>
      <c r="C807" s="8" t="s">
        <v>1189</v>
      </c>
      <c r="D807" s="9" t="s">
        <v>1190</v>
      </c>
      <c r="E807" s="70">
        <v>2.08</v>
      </c>
      <c r="F807" s="72">
        <v>856</v>
      </c>
      <c r="G807" s="8" t="s">
        <v>464</v>
      </c>
      <c r="H807" s="42"/>
    </row>
    <row r="808" spans="1:8" ht="22.5" x14ac:dyDescent="0.25">
      <c r="A808" s="6">
        <v>301699</v>
      </c>
      <c r="B808" s="7" t="s">
        <v>1182</v>
      </c>
      <c r="C808" s="8" t="s">
        <v>1183</v>
      </c>
      <c r="D808" s="9" t="s">
        <v>1184</v>
      </c>
      <c r="E808" s="70">
        <v>2.2200000000000002</v>
      </c>
      <c r="F808" s="72">
        <v>887</v>
      </c>
      <c r="G808" s="8" t="s">
        <v>464</v>
      </c>
      <c r="H808" s="42"/>
    </row>
    <row r="809" spans="1:8" ht="22.5" x14ac:dyDescent="0.25">
      <c r="A809" s="6">
        <v>301165</v>
      </c>
      <c r="B809" s="7" t="s">
        <v>1375</v>
      </c>
      <c r="C809" s="8" t="s">
        <v>1376</v>
      </c>
      <c r="D809" s="9" t="s">
        <v>1377</v>
      </c>
      <c r="E809" s="70">
        <v>2.4</v>
      </c>
      <c r="F809" s="72">
        <v>113</v>
      </c>
      <c r="G809" s="8" t="s">
        <v>464</v>
      </c>
      <c r="H809" s="42"/>
    </row>
    <row r="810" spans="1:8" ht="22.5" x14ac:dyDescent="0.25">
      <c r="A810" s="6" t="s">
        <v>873</v>
      </c>
      <c r="B810" s="7" t="s">
        <v>874</v>
      </c>
      <c r="C810" s="8" t="s">
        <v>875</v>
      </c>
      <c r="D810" s="9" t="s">
        <v>876</v>
      </c>
      <c r="E810" s="70">
        <v>2.1800000000000002</v>
      </c>
      <c r="F810" s="72">
        <v>1</v>
      </c>
      <c r="G810" s="8" t="s">
        <v>464</v>
      </c>
      <c r="H810" s="42"/>
    </row>
    <row r="811" spans="1:8" ht="22.5" x14ac:dyDescent="0.25">
      <c r="A811" s="6">
        <v>301730</v>
      </c>
      <c r="B811" s="7" t="s">
        <v>376</v>
      </c>
      <c r="C811" s="8" t="s">
        <v>1124</v>
      </c>
      <c r="D811" s="9" t="s">
        <v>1125</v>
      </c>
      <c r="E811" s="70">
        <v>3.92</v>
      </c>
      <c r="F811" s="72">
        <v>22</v>
      </c>
      <c r="G811" s="8" t="s">
        <v>464</v>
      </c>
      <c r="H811" s="42"/>
    </row>
    <row r="812" spans="1:8" ht="22.5" x14ac:dyDescent="0.25">
      <c r="A812" s="6">
        <v>301304</v>
      </c>
      <c r="B812" s="7" t="s">
        <v>379</v>
      </c>
      <c r="C812" s="8" t="s">
        <v>1309</v>
      </c>
      <c r="D812" s="9" t="s">
        <v>1310</v>
      </c>
      <c r="E812" s="70">
        <v>27.32</v>
      </c>
      <c r="F812" s="72">
        <v>234</v>
      </c>
      <c r="G812" s="8" t="s">
        <v>464</v>
      </c>
      <c r="H812" s="42"/>
    </row>
    <row r="813" spans="1:8" ht="22.5" x14ac:dyDescent="0.25">
      <c r="A813" s="6">
        <v>301716</v>
      </c>
      <c r="B813" s="7" t="s">
        <v>382</v>
      </c>
      <c r="C813" s="8" t="s">
        <v>1145</v>
      </c>
      <c r="D813" s="9" t="s">
        <v>1146</v>
      </c>
      <c r="E813" s="70">
        <v>25.04</v>
      </c>
      <c r="F813" s="72">
        <v>15</v>
      </c>
      <c r="G813" s="8" t="s">
        <v>464</v>
      </c>
      <c r="H813" s="42"/>
    </row>
    <row r="814" spans="1:8" x14ac:dyDescent="0.25">
      <c r="A814" s="6">
        <v>301717</v>
      </c>
      <c r="B814" s="7" t="s">
        <v>380</v>
      </c>
      <c r="C814" s="8" t="s">
        <v>1143</v>
      </c>
      <c r="D814" s="9" t="s">
        <v>1144</v>
      </c>
      <c r="E814" s="70">
        <v>2.0099999999999998</v>
      </c>
      <c r="F814" s="72">
        <v>65</v>
      </c>
      <c r="G814" s="8" t="s">
        <v>464</v>
      </c>
      <c r="H814" s="42"/>
    </row>
    <row r="815" spans="1:8" x14ac:dyDescent="0.25">
      <c r="A815" s="6" t="s">
        <v>766</v>
      </c>
      <c r="B815" s="7" t="s">
        <v>767</v>
      </c>
      <c r="C815" s="8" t="s">
        <v>768</v>
      </c>
      <c r="D815" s="9" t="s">
        <v>769</v>
      </c>
      <c r="E815" s="70">
        <v>383.65</v>
      </c>
      <c r="F815" s="72">
        <v>12</v>
      </c>
      <c r="G815" s="8" t="s">
        <v>464</v>
      </c>
      <c r="H815" s="42"/>
    </row>
    <row r="816" spans="1:8" x14ac:dyDescent="0.25">
      <c r="A816" s="6">
        <v>301737</v>
      </c>
      <c r="B816" s="7" t="s">
        <v>381</v>
      </c>
      <c r="C816" s="8" t="s">
        <v>1118</v>
      </c>
      <c r="D816" s="9" t="s">
        <v>1119</v>
      </c>
      <c r="E816" s="70">
        <v>21.29</v>
      </c>
      <c r="F816" s="72">
        <v>76</v>
      </c>
      <c r="G816" s="8" t="s">
        <v>464</v>
      </c>
      <c r="H816" s="42"/>
    </row>
    <row r="817" spans="1:8" x14ac:dyDescent="0.25">
      <c r="A817" s="6">
        <v>300965</v>
      </c>
      <c r="B817" s="7" t="s">
        <v>1537</v>
      </c>
      <c r="C817" s="8" t="s">
        <v>1538</v>
      </c>
      <c r="D817" s="9" t="s">
        <v>1537</v>
      </c>
      <c r="E817" s="70">
        <v>144.57</v>
      </c>
      <c r="F817" s="72">
        <v>22</v>
      </c>
      <c r="G817" s="8" t="s">
        <v>464</v>
      </c>
      <c r="H817" s="42"/>
    </row>
    <row r="818" spans="1:8" x14ac:dyDescent="0.25">
      <c r="A818" s="6">
        <v>300964</v>
      </c>
      <c r="B818" s="7" t="s">
        <v>1539</v>
      </c>
      <c r="C818" s="8" t="s">
        <v>1540</v>
      </c>
      <c r="D818" s="9" t="s">
        <v>1539</v>
      </c>
      <c r="E818" s="70">
        <v>165.99</v>
      </c>
      <c r="F818" s="72">
        <v>1</v>
      </c>
      <c r="G818" s="8" t="s">
        <v>464</v>
      </c>
      <c r="H818" s="42"/>
    </row>
    <row r="819" spans="1:8" x14ac:dyDescent="0.25">
      <c r="A819" s="6">
        <v>301016</v>
      </c>
      <c r="B819" s="7" t="s">
        <v>1487</v>
      </c>
      <c r="C819" s="8" t="s">
        <v>1488</v>
      </c>
      <c r="D819" s="9" t="s">
        <v>1487</v>
      </c>
      <c r="E819" s="70">
        <v>193.23</v>
      </c>
      <c r="F819" s="72">
        <v>15</v>
      </c>
      <c r="G819" s="8" t="s">
        <v>464</v>
      </c>
      <c r="H819" s="42"/>
    </row>
    <row r="820" spans="1:8" ht="45" x14ac:dyDescent="0.25">
      <c r="A820" s="6">
        <v>300963</v>
      </c>
      <c r="B820" s="7" t="s">
        <v>1541</v>
      </c>
      <c r="C820" s="8" t="s">
        <v>1542</v>
      </c>
      <c r="D820" s="9" t="s">
        <v>1543</v>
      </c>
      <c r="E820" s="70">
        <v>201.65</v>
      </c>
      <c r="F820" s="72">
        <v>1</v>
      </c>
      <c r="G820" s="8" t="s">
        <v>464</v>
      </c>
      <c r="H820" s="42"/>
    </row>
    <row r="821" spans="1:8" ht="45" x14ac:dyDescent="0.25">
      <c r="A821" s="6">
        <v>300962</v>
      </c>
      <c r="B821" s="7" t="s">
        <v>1544</v>
      </c>
      <c r="C821" s="8" t="s">
        <v>1545</v>
      </c>
      <c r="D821" s="9" t="s">
        <v>1546</v>
      </c>
      <c r="E821" s="70">
        <v>179.68</v>
      </c>
      <c r="F821" s="72">
        <v>4</v>
      </c>
      <c r="G821" s="8" t="s">
        <v>464</v>
      </c>
      <c r="H821" s="42"/>
    </row>
    <row r="822" spans="1:8" x14ac:dyDescent="0.25">
      <c r="A822" s="6">
        <v>300967</v>
      </c>
      <c r="B822" s="7" t="s">
        <v>1533</v>
      </c>
      <c r="C822" s="8" t="s">
        <v>1534</v>
      </c>
      <c r="D822" s="9" t="s">
        <v>1533</v>
      </c>
      <c r="E822" s="70">
        <v>184.26</v>
      </c>
      <c r="F822" s="72">
        <v>8</v>
      </c>
      <c r="G822" s="8" t="s">
        <v>464</v>
      </c>
      <c r="H822" s="42"/>
    </row>
    <row r="823" spans="1:8" x14ac:dyDescent="0.25">
      <c r="A823" s="6">
        <v>300966</v>
      </c>
      <c r="B823" s="7" t="s">
        <v>1535</v>
      </c>
      <c r="C823" s="8" t="s">
        <v>1536</v>
      </c>
      <c r="D823" s="9" t="s">
        <v>1535</v>
      </c>
      <c r="E823" s="70">
        <v>302.43</v>
      </c>
      <c r="F823" s="72">
        <v>1</v>
      </c>
      <c r="G823" s="8" t="s">
        <v>464</v>
      </c>
      <c r="H823" s="42"/>
    </row>
    <row r="824" spans="1:8" x14ac:dyDescent="0.25">
      <c r="A824" s="6">
        <v>300961</v>
      </c>
      <c r="B824" s="7" t="s">
        <v>1547</v>
      </c>
      <c r="C824" s="8" t="s">
        <v>1548</v>
      </c>
      <c r="D824" s="9" t="s">
        <v>1547</v>
      </c>
      <c r="E824" s="70">
        <v>292.61</v>
      </c>
      <c r="F824" s="72">
        <v>4</v>
      </c>
      <c r="G824" s="8" t="s">
        <v>464</v>
      </c>
      <c r="H824" s="42"/>
    </row>
    <row r="825" spans="1:8" ht="45" x14ac:dyDescent="0.25">
      <c r="A825" s="6">
        <v>300959</v>
      </c>
      <c r="B825" s="7" t="s">
        <v>1552</v>
      </c>
      <c r="C825" s="8" t="s">
        <v>1553</v>
      </c>
      <c r="D825" s="9" t="s">
        <v>1554</v>
      </c>
      <c r="E825" s="70">
        <v>255.78</v>
      </c>
      <c r="F825" s="72">
        <v>1</v>
      </c>
      <c r="G825" s="8" t="s">
        <v>464</v>
      </c>
      <c r="H825" s="42"/>
    </row>
    <row r="826" spans="1:8" ht="45" x14ac:dyDescent="0.25">
      <c r="A826" s="6">
        <v>300960</v>
      </c>
      <c r="B826" s="7" t="s">
        <v>1549</v>
      </c>
      <c r="C826" s="8" t="s">
        <v>1550</v>
      </c>
      <c r="D826" s="9" t="s">
        <v>1551</v>
      </c>
      <c r="E826" s="70">
        <v>384.22</v>
      </c>
      <c r="F826" s="72">
        <v>2</v>
      </c>
      <c r="G826" s="8" t="s">
        <v>464</v>
      </c>
      <c r="H826" s="42"/>
    </row>
    <row r="827" spans="1:8" ht="45" x14ac:dyDescent="0.25">
      <c r="A827" s="6">
        <v>300958</v>
      </c>
      <c r="B827" s="7" t="s">
        <v>1555</v>
      </c>
      <c r="C827" s="8" t="s">
        <v>1556</v>
      </c>
      <c r="D827" s="9" t="s">
        <v>1557</v>
      </c>
      <c r="E827" s="70">
        <v>350.02</v>
      </c>
      <c r="F827" s="72">
        <v>1</v>
      </c>
      <c r="G827" s="8" t="s">
        <v>464</v>
      </c>
      <c r="H827" s="42"/>
    </row>
    <row r="828" spans="1:8" x14ac:dyDescent="0.25">
      <c r="A828" s="6">
        <v>300957</v>
      </c>
      <c r="B828" s="7" t="s">
        <v>1558</v>
      </c>
      <c r="C828" s="8" t="s">
        <v>1559</v>
      </c>
      <c r="D828" s="9" t="s">
        <v>1558</v>
      </c>
      <c r="E828" s="70">
        <v>441.63</v>
      </c>
      <c r="F828" s="72">
        <v>4</v>
      </c>
      <c r="G828" s="8" t="s">
        <v>464</v>
      </c>
      <c r="H828" s="42"/>
    </row>
    <row r="829" spans="1:8" ht="45" x14ac:dyDescent="0.25">
      <c r="A829" s="6">
        <v>300951</v>
      </c>
      <c r="B829" s="7" t="s">
        <v>413</v>
      </c>
      <c r="C829" s="8" t="s">
        <v>1562</v>
      </c>
      <c r="D829" s="9" t="s">
        <v>2894</v>
      </c>
      <c r="E829" s="70">
        <v>158.91</v>
      </c>
      <c r="F829" s="72">
        <v>3</v>
      </c>
      <c r="G829" s="8" t="s">
        <v>464</v>
      </c>
      <c r="H829" s="42"/>
    </row>
    <row r="830" spans="1:8" ht="45" x14ac:dyDescent="0.25">
      <c r="A830" s="6">
        <v>300952</v>
      </c>
      <c r="B830" s="65" t="s">
        <v>3005</v>
      </c>
      <c r="C830" s="8" t="s">
        <v>3026</v>
      </c>
      <c r="D830" s="66" t="s">
        <v>3006</v>
      </c>
      <c r="E830" s="70">
        <v>222.31</v>
      </c>
      <c r="F830" s="8">
        <v>1</v>
      </c>
      <c r="G830" s="8" t="s">
        <v>464</v>
      </c>
      <c r="H830" s="42"/>
    </row>
    <row r="831" spans="1:8" ht="45" x14ac:dyDescent="0.25">
      <c r="A831" s="6">
        <v>300953</v>
      </c>
      <c r="B831" s="7" t="s">
        <v>57</v>
      </c>
      <c r="C831" s="8" t="s">
        <v>1561</v>
      </c>
      <c r="D831" s="9" t="s">
        <v>2893</v>
      </c>
      <c r="E831" s="70">
        <v>284.45999999999998</v>
      </c>
      <c r="F831" s="72">
        <v>4</v>
      </c>
      <c r="G831" s="8" t="s">
        <v>464</v>
      </c>
      <c r="H831" s="42"/>
    </row>
    <row r="832" spans="1:8" ht="45" x14ac:dyDescent="0.25">
      <c r="A832" s="6">
        <v>300955</v>
      </c>
      <c r="B832" s="7" t="s">
        <v>326</v>
      </c>
      <c r="C832" s="8" t="s">
        <v>1560</v>
      </c>
      <c r="D832" s="9" t="s">
        <v>2892</v>
      </c>
      <c r="E832" s="70">
        <v>502.35</v>
      </c>
      <c r="F832" s="72">
        <v>7</v>
      </c>
      <c r="G832" s="8" t="s">
        <v>464</v>
      </c>
      <c r="H832" s="42"/>
    </row>
    <row r="833" spans="1:8" ht="45" x14ac:dyDescent="0.25">
      <c r="A833" s="6">
        <v>301080</v>
      </c>
      <c r="B833" s="7" t="s">
        <v>213</v>
      </c>
      <c r="C833" s="8" t="s">
        <v>1412</v>
      </c>
      <c r="D833" s="9" t="s">
        <v>2891</v>
      </c>
      <c r="E833" s="70">
        <v>535.12</v>
      </c>
      <c r="F833" s="72">
        <v>3</v>
      </c>
      <c r="G833" s="8" t="s">
        <v>464</v>
      </c>
      <c r="H833" s="42"/>
    </row>
    <row r="834" spans="1:8" ht="33.75" x14ac:dyDescent="0.25">
      <c r="A834" s="6">
        <v>301874</v>
      </c>
      <c r="B834" s="65" t="s">
        <v>2987</v>
      </c>
      <c r="C834" s="8" t="s">
        <v>2988</v>
      </c>
      <c r="D834" s="66" t="s">
        <v>2989</v>
      </c>
      <c r="E834" s="70">
        <v>69.959999999999994</v>
      </c>
      <c r="F834" s="8">
        <v>7</v>
      </c>
      <c r="G834" s="8" t="s">
        <v>464</v>
      </c>
      <c r="H834" s="42"/>
    </row>
    <row r="835" spans="1:8" ht="33.75" x14ac:dyDescent="0.25">
      <c r="A835" s="6">
        <v>301875</v>
      </c>
      <c r="B835" s="65" t="s">
        <v>2981</v>
      </c>
      <c r="C835" s="8" t="s">
        <v>2982</v>
      </c>
      <c r="D835" s="66" t="s">
        <v>2983</v>
      </c>
      <c r="E835" s="70">
        <v>81.069999999999993</v>
      </c>
      <c r="F835" s="8">
        <v>3</v>
      </c>
      <c r="G835" s="8" t="s">
        <v>464</v>
      </c>
      <c r="H835" s="42"/>
    </row>
    <row r="836" spans="1:8" ht="33.75" x14ac:dyDescent="0.25">
      <c r="A836" s="6">
        <v>301876</v>
      </c>
      <c r="B836" s="65" t="s">
        <v>2990</v>
      </c>
      <c r="C836" s="8" t="s">
        <v>2991</v>
      </c>
      <c r="D836" s="66" t="s">
        <v>2992</v>
      </c>
      <c r="E836" s="70">
        <v>90.22</v>
      </c>
      <c r="F836" s="8">
        <v>1</v>
      </c>
      <c r="G836" s="8" t="s">
        <v>464</v>
      </c>
      <c r="H836" s="42"/>
    </row>
    <row r="837" spans="1:8" ht="33.75" x14ac:dyDescent="0.25">
      <c r="A837" s="6">
        <v>301877</v>
      </c>
      <c r="B837" s="65" t="s">
        <v>2993</v>
      </c>
      <c r="C837" s="8" t="s">
        <v>2994</v>
      </c>
      <c r="D837" s="66" t="s">
        <v>2995</v>
      </c>
      <c r="E837" s="70">
        <v>103.02</v>
      </c>
      <c r="F837" s="8">
        <v>2</v>
      </c>
      <c r="G837" s="8" t="s">
        <v>464</v>
      </c>
      <c r="H837" s="42"/>
    </row>
    <row r="838" spans="1:8" x14ac:dyDescent="0.25">
      <c r="A838" s="6">
        <v>300807</v>
      </c>
      <c r="B838" s="7" t="s">
        <v>86</v>
      </c>
      <c r="C838" s="8" t="s">
        <v>1781</v>
      </c>
      <c r="D838" s="9" t="s">
        <v>1782</v>
      </c>
      <c r="E838" s="70">
        <v>6.83</v>
      </c>
      <c r="F838" s="72">
        <v>157</v>
      </c>
      <c r="G838" s="8" t="s">
        <v>464</v>
      </c>
      <c r="H838" s="42"/>
    </row>
    <row r="839" spans="1:8" x14ac:dyDescent="0.25">
      <c r="A839" s="6">
        <v>301822</v>
      </c>
      <c r="B839" s="7" t="s">
        <v>981</v>
      </c>
      <c r="C839" s="8" t="s">
        <v>982</v>
      </c>
      <c r="D839" s="9" t="s">
        <v>983</v>
      </c>
      <c r="E839" s="70">
        <v>1.67</v>
      </c>
      <c r="F839" s="72">
        <v>190</v>
      </c>
      <c r="G839" s="8" t="s">
        <v>464</v>
      </c>
      <c r="H839" s="42"/>
    </row>
    <row r="840" spans="1:8" x14ac:dyDescent="0.25">
      <c r="A840" s="6">
        <v>300806</v>
      </c>
      <c r="B840" s="7" t="s">
        <v>85</v>
      </c>
      <c r="C840" s="8" t="s">
        <v>1783</v>
      </c>
      <c r="D840" s="9" t="s">
        <v>1784</v>
      </c>
      <c r="E840" s="70">
        <v>6.13</v>
      </c>
      <c r="F840" s="72">
        <v>1843</v>
      </c>
      <c r="G840" s="8" t="s">
        <v>464</v>
      </c>
      <c r="H840" s="42"/>
    </row>
    <row r="841" spans="1:8" x14ac:dyDescent="0.25">
      <c r="A841" s="6">
        <v>301736</v>
      </c>
      <c r="B841" s="7" t="s">
        <v>87</v>
      </c>
      <c r="C841" s="8" t="s">
        <v>1120</v>
      </c>
      <c r="D841" s="9" t="s">
        <v>1121</v>
      </c>
      <c r="E841" s="70">
        <v>6.67</v>
      </c>
      <c r="F841" s="72">
        <v>540</v>
      </c>
      <c r="G841" s="8" t="s">
        <v>464</v>
      </c>
      <c r="H841" s="42"/>
    </row>
    <row r="842" spans="1:8" x14ac:dyDescent="0.25">
      <c r="A842" s="6">
        <v>301073</v>
      </c>
      <c r="B842" s="7" t="s">
        <v>60</v>
      </c>
      <c r="C842" s="8" t="s">
        <v>1423</v>
      </c>
      <c r="D842" s="9" t="s">
        <v>1424</v>
      </c>
      <c r="E842" s="70">
        <v>2.2000000000000002</v>
      </c>
      <c r="F842" s="72">
        <v>201</v>
      </c>
      <c r="G842" s="8" t="s">
        <v>464</v>
      </c>
      <c r="H842" s="42"/>
    </row>
    <row r="843" spans="1:8" x14ac:dyDescent="0.25">
      <c r="A843" s="6">
        <v>301074</v>
      </c>
      <c r="B843" s="7" t="s">
        <v>61</v>
      </c>
      <c r="C843" s="8" t="s">
        <v>1421</v>
      </c>
      <c r="D843" s="9" t="s">
        <v>1422</v>
      </c>
      <c r="E843" s="70">
        <v>3.74</v>
      </c>
      <c r="F843" s="72">
        <v>81</v>
      </c>
      <c r="G843" s="8" t="s">
        <v>464</v>
      </c>
      <c r="H843" s="42"/>
    </row>
    <row r="844" spans="1:8" x14ac:dyDescent="0.25">
      <c r="A844" s="6">
        <v>301075</v>
      </c>
      <c r="B844" s="7" t="s">
        <v>62</v>
      </c>
      <c r="C844" s="8" t="s">
        <v>1419</v>
      </c>
      <c r="D844" s="9" t="s">
        <v>1420</v>
      </c>
      <c r="E844" s="70">
        <v>6.17</v>
      </c>
      <c r="F844" s="72">
        <v>170</v>
      </c>
      <c r="G844" s="8" t="s">
        <v>464</v>
      </c>
      <c r="H844" s="42"/>
    </row>
    <row r="845" spans="1:8" x14ac:dyDescent="0.25">
      <c r="A845" s="6">
        <v>300805</v>
      </c>
      <c r="B845" s="7" t="s">
        <v>257</v>
      </c>
      <c r="C845" s="8" t="s">
        <v>1785</v>
      </c>
      <c r="D845" s="9" t="s">
        <v>1786</v>
      </c>
      <c r="E845" s="70">
        <v>8.0399999999999991</v>
      </c>
      <c r="F845" s="72">
        <v>141</v>
      </c>
      <c r="G845" s="8" t="s">
        <v>464</v>
      </c>
      <c r="H845" s="42"/>
    </row>
    <row r="846" spans="1:8" ht="33.75" x14ac:dyDescent="0.25">
      <c r="A846" s="6">
        <v>300814</v>
      </c>
      <c r="B846" s="7" t="s">
        <v>1768</v>
      </c>
      <c r="C846" s="8" t="s">
        <v>1769</v>
      </c>
      <c r="D846" s="9" t="s">
        <v>1770</v>
      </c>
      <c r="E846" s="70">
        <v>1.93</v>
      </c>
      <c r="F846" s="72">
        <v>3</v>
      </c>
      <c r="G846" s="8" t="s">
        <v>464</v>
      </c>
      <c r="H846" s="42"/>
    </row>
    <row r="847" spans="1:8" ht="33.75" x14ac:dyDescent="0.25">
      <c r="A847" s="6">
        <v>300811</v>
      </c>
      <c r="B847" s="7" t="s">
        <v>263</v>
      </c>
      <c r="C847" s="8" t="s">
        <v>1775</v>
      </c>
      <c r="D847" s="9" t="s">
        <v>1776</v>
      </c>
      <c r="E847" s="70">
        <v>2.54</v>
      </c>
      <c r="F847" s="72">
        <v>3</v>
      </c>
      <c r="G847" s="8" t="s">
        <v>464</v>
      </c>
      <c r="H847" s="42"/>
    </row>
    <row r="848" spans="1:8" ht="33.75" x14ac:dyDescent="0.25">
      <c r="A848" s="6">
        <v>300816</v>
      </c>
      <c r="B848" s="7" t="s">
        <v>265</v>
      </c>
      <c r="C848" s="8" t="s">
        <v>1764</v>
      </c>
      <c r="D848" s="9" t="s">
        <v>1765</v>
      </c>
      <c r="E848" s="70">
        <v>3.15</v>
      </c>
      <c r="F848" s="72">
        <v>86</v>
      </c>
      <c r="G848" s="8" t="s">
        <v>464</v>
      </c>
      <c r="H848" s="42"/>
    </row>
    <row r="849" spans="1:8" ht="33.75" x14ac:dyDescent="0.25">
      <c r="A849" s="6">
        <v>300813</v>
      </c>
      <c r="B849" s="7" t="s">
        <v>391</v>
      </c>
      <c r="C849" s="8" t="s">
        <v>1771</v>
      </c>
      <c r="D849" s="9" t="s">
        <v>1772</v>
      </c>
      <c r="E849" s="70">
        <v>4.42</v>
      </c>
      <c r="F849" s="72">
        <v>7</v>
      </c>
      <c r="G849" s="8" t="s">
        <v>464</v>
      </c>
      <c r="H849" s="42"/>
    </row>
    <row r="850" spans="1:8" ht="33.75" x14ac:dyDescent="0.25">
      <c r="A850" s="6">
        <v>300812</v>
      </c>
      <c r="B850" s="7" t="s">
        <v>390</v>
      </c>
      <c r="C850" s="8" t="s">
        <v>1773</v>
      </c>
      <c r="D850" s="9" t="s">
        <v>1774</v>
      </c>
      <c r="E850" s="70">
        <v>5.04</v>
      </c>
      <c r="F850" s="72">
        <v>4</v>
      </c>
      <c r="G850" s="8" t="s">
        <v>464</v>
      </c>
      <c r="H850" s="42"/>
    </row>
    <row r="851" spans="1:8" ht="33.75" x14ac:dyDescent="0.25">
      <c r="A851" s="6">
        <v>300810</v>
      </c>
      <c r="B851" s="7" t="s">
        <v>389</v>
      </c>
      <c r="C851" s="8" t="s">
        <v>1777</v>
      </c>
      <c r="D851" s="9" t="s">
        <v>1778</v>
      </c>
      <c r="E851" s="70">
        <v>6.49</v>
      </c>
      <c r="F851" s="72">
        <v>1</v>
      </c>
      <c r="G851" s="8" t="s">
        <v>464</v>
      </c>
      <c r="H851" s="42"/>
    </row>
    <row r="852" spans="1:8" ht="33.75" x14ac:dyDescent="0.25">
      <c r="A852" s="6">
        <v>300783</v>
      </c>
      <c r="B852" s="7" t="s">
        <v>272</v>
      </c>
      <c r="C852" s="8" t="s">
        <v>1825</v>
      </c>
      <c r="D852" s="9" t="s">
        <v>1790</v>
      </c>
      <c r="E852" s="70">
        <v>3.51</v>
      </c>
      <c r="F852" s="72">
        <v>25</v>
      </c>
      <c r="G852" s="8" t="s">
        <v>464</v>
      </c>
      <c r="H852" s="42"/>
    </row>
    <row r="853" spans="1:8" ht="33.75" x14ac:dyDescent="0.25">
      <c r="A853" s="6">
        <v>300803</v>
      </c>
      <c r="B853" s="7" t="s">
        <v>260</v>
      </c>
      <c r="C853" s="8" t="s">
        <v>1789</v>
      </c>
      <c r="D853" s="9" t="s">
        <v>1790</v>
      </c>
      <c r="E853" s="70">
        <v>2.78</v>
      </c>
      <c r="F853" s="72">
        <v>116</v>
      </c>
      <c r="G853" s="8" t="s">
        <v>464</v>
      </c>
      <c r="H853" s="42"/>
    </row>
    <row r="854" spans="1:8" ht="33.75" x14ac:dyDescent="0.25">
      <c r="A854" s="6">
        <v>300809</v>
      </c>
      <c r="B854" s="7" t="s">
        <v>362</v>
      </c>
      <c r="C854" s="8" t="s">
        <v>1779</v>
      </c>
      <c r="D854" s="9" t="s">
        <v>1780</v>
      </c>
      <c r="E854" s="70">
        <v>2.6</v>
      </c>
      <c r="F854" s="72">
        <v>6023</v>
      </c>
      <c r="G854" s="8" t="s">
        <v>464</v>
      </c>
      <c r="H854" s="42"/>
    </row>
    <row r="855" spans="1:8" ht="33.75" x14ac:dyDescent="0.25">
      <c r="A855" s="6">
        <v>300819</v>
      </c>
      <c r="B855" s="7" t="s">
        <v>56</v>
      </c>
      <c r="C855" s="8" t="s">
        <v>1758</v>
      </c>
      <c r="D855" s="9" t="s">
        <v>1759</v>
      </c>
      <c r="E855" s="70">
        <v>4.1399999999999997</v>
      </c>
      <c r="F855" s="72">
        <v>1</v>
      </c>
      <c r="G855" s="8" t="s">
        <v>464</v>
      </c>
      <c r="H855" s="42"/>
    </row>
    <row r="856" spans="1:8" ht="33.75" x14ac:dyDescent="0.25">
      <c r="A856" s="6">
        <v>301739</v>
      </c>
      <c r="B856" s="7" t="s">
        <v>368</v>
      </c>
      <c r="C856" s="8" t="s">
        <v>1114</v>
      </c>
      <c r="D856" s="9" t="s">
        <v>1115</v>
      </c>
      <c r="E856" s="70">
        <v>2.29</v>
      </c>
      <c r="F856" s="72">
        <v>125</v>
      </c>
      <c r="G856" s="8" t="s">
        <v>464</v>
      </c>
      <c r="H856" s="42"/>
    </row>
    <row r="857" spans="1:8" ht="33.75" x14ac:dyDescent="0.25">
      <c r="A857" s="6">
        <v>300800</v>
      </c>
      <c r="B857" s="7" t="s">
        <v>361</v>
      </c>
      <c r="C857" s="8" t="s">
        <v>1793</v>
      </c>
      <c r="D857" s="9" t="s">
        <v>1794</v>
      </c>
      <c r="E857" s="70">
        <v>1.94</v>
      </c>
      <c r="F857" s="72">
        <v>65</v>
      </c>
      <c r="G857" s="8" t="s">
        <v>464</v>
      </c>
      <c r="H857" s="42"/>
    </row>
    <row r="858" spans="1:8" ht="33.75" x14ac:dyDescent="0.25">
      <c r="A858" s="6">
        <v>300798</v>
      </c>
      <c r="B858" s="7" t="s">
        <v>84</v>
      </c>
      <c r="C858" s="8" t="s">
        <v>1795</v>
      </c>
      <c r="D858" s="9" t="s">
        <v>1796</v>
      </c>
      <c r="E858" s="70">
        <v>2.4</v>
      </c>
      <c r="F858" s="72">
        <v>4104</v>
      </c>
      <c r="G858" s="8" t="s">
        <v>464</v>
      </c>
      <c r="H858" s="42"/>
    </row>
    <row r="859" spans="1:8" ht="33.75" x14ac:dyDescent="0.25">
      <c r="A859" s="6">
        <v>301173</v>
      </c>
      <c r="B859" s="7" t="s">
        <v>384</v>
      </c>
      <c r="C859" s="8" t="s">
        <v>1371</v>
      </c>
      <c r="D859" s="9" t="s">
        <v>1372</v>
      </c>
      <c r="E859" s="70">
        <v>2.72</v>
      </c>
      <c r="F859" s="72">
        <v>28</v>
      </c>
      <c r="G859" s="8" t="s">
        <v>464</v>
      </c>
      <c r="H859" s="42"/>
    </row>
    <row r="860" spans="1:8" x14ac:dyDescent="0.25">
      <c r="A860" s="6">
        <v>300784</v>
      </c>
      <c r="B860" s="7" t="s">
        <v>97</v>
      </c>
      <c r="C860" s="8" t="s">
        <v>1823</v>
      </c>
      <c r="D860" s="9" t="s">
        <v>1824</v>
      </c>
      <c r="E860" s="70">
        <v>3.82</v>
      </c>
      <c r="F860" s="72">
        <v>1</v>
      </c>
      <c r="G860" s="8" t="s">
        <v>464</v>
      </c>
      <c r="H860" s="42"/>
    </row>
    <row r="861" spans="1:8" x14ac:dyDescent="0.25">
      <c r="A861" s="6">
        <v>301077</v>
      </c>
      <c r="B861" s="7" t="s">
        <v>44</v>
      </c>
      <c r="C861" s="8" t="s">
        <v>1415</v>
      </c>
      <c r="D861" s="9" t="s">
        <v>1416</v>
      </c>
      <c r="E861" s="70">
        <v>2.2799999999999998</v>
      </c>
      <c r="F861" s="72">
        <v>143</v>
      </c>
      <c r="G861" s="8" t="s">
        <v>464</v>
      </c>
      <c r="H861" s="42"/>
    </row>
    <row r="862" spans="1:8" x14ac:dyDescent="0.25">
      <c r="A862" s="6">
        <v>301076</v>
      </c>
      <c r="B862" s="7" t="s">
        <v>43</v>
      </c>
      <c r="C862" s="8" t="s">
        <v>1417</v>
      </c>
      <c r="D862" s="9" t="s">
        <v>1418</v>
      </c>
      <c r="E862" s="70">
        <v>1.9</v>
      </c>
      <c r="F862" s="72">
        <v>114</v>
      </c>
      <c r="G862" s="8" t="s">
        <v>464</v>
      </c>
      <c r="H862" s="42"/>
    </row>
    <row r="863" spans="1:8" ht="33.75" x14ac:dyDescent="0.25">
      <c r="A863" s="6">
        <v>300804</v>
      </c>
      <c r="B863" s="7" t="s">
        <v>261</v>
      </c>
      <c r="C863" s="8" t="s">
        <v>1787</v>
      </c>
      <c r="D863" s="9" t="s">
        <v>1788</v>
      </c>
      <c r="E863" s="70">
        <v>5.07</v>
      </c>
      <c r="F863" s="72">
        <v>4</v>
      </c>
      <c r="G863" s="8" t="s">
        <v>464</v>
      </c>
      <c r="H863" s="42"/>
    </row>
    <row r="864" spans="1:8" ht="33.75" x14ac:dyDescent="0.25">
      <c r="A864" s="6">
        <v>300802</v>
      </c>
      <c r="B864" s="7" t="s">
        <v>259</v>
      </c>
      <c r="C864" s="8" t="s">
        <v>1791</v>
      </c>
      <c r="D864" s="9" t="s">
        <v>1792</v>
      </c>
      <c r="E864" s="70">
        <v>7.93</v>
      </c>
      <c r="F864" s="72">
        <v>4</v>
      </c>
      <c r="G864" s="8" t="s">
        <v>464</v>
      </c>
      <c r="H864" s="42"/>
    </row>
    <row r="865" spans="1:8" x14ac:dyDescent="0.25">
      <c r="A865" s="6">
        <v>301702</v>
      </c>
      <c r="B865" s="7" t="s">
        <v>1173</v>
      </c>
      <c r="C865" s="8" t="s">
        <v>1174</v>
      </c>
      <c r="D865" s="9" t="s">
        <v>1175</v>
      </c>
      <c r="E865" s="70">
        <v>0.04</v>
      </c>
      <c r="F865" s="72">
        <v>29</v>
      </c>
      <c r="G865" s="8" t="s">
        <v>464</v>
      </c>
      <c r="H865" s="42"/>
    </row>
    <row r="866" spans="1:8" x14ac:dyDescent="0.25">
      <c r="A866" s="6">
        <v>301703</v>
      </c>
      <c r="B866" s="7" t="s">
        <v>1170</v>
      </c>
      <c r="C866" s="8" t="s">
        <v>1171</v>
      </c>
      <c r="D866" s="9" t="s">
        <v>1172</v>
      </c>
      <c r="E866" s="70">
        <v>0.1</v>
      </c>
      <c r="F866" s="72">
        <v>36</v>
      </c>
      <c r="G866" s="8" t="s">
        <v>464</v>
      </c>
      <c r="H866" s="42"/>
    </row>
    <row r="867" spans="1:8" ht="22.5" x14ac:dyDescent="0.25">
      <c r="A867" s="6">
        <v>300696</v>
      </c>
      <c r="B867" s="7" t="s">
        <v>176</v>
      </c>
      <c r="C867" s="8" t="s">
        <v>1966</v>
      </c>
      <c r="D867" s="9" t="s">
        <v>1967</v>
      </c>
      <c r="E867" s="70">
        <v>38.29</v>
      </c>
      <c r="F867" s="72">
        <v>9</v>
      </c>
      <c r="G867" s="8" t="s">
        <v>464</v>
      </c>
      <c r="H867" s="42"/>
    </row>
    <row r="868" spans="1:8" ht="22.5" x14ac:dyDescent="0.25">
      <c r="A868" s="6">
        <v>300695</v>
      </c>
      <c r="B868" s="7" t="s">
        <v>83</v>
      </c>
      <c r="C868" s="8" t="s">
        <v>1968</v>
      </c>
      <c r="D868" s="9" t="s">
        <v>1969</v>
      </c>
      <c r="E868" s="70">
        <v>64.680000000000007</v>
      </c>
      <c r="F868" s="72">
        <v>316</v>
      </c>
      <c r="G868" s="8" t="s">
        <v>464</v>
      </c>
      <c r="H868" s="42"/>
    </row>
    <row r="869" spans="1:8" ht="67.5" x14ac:dyDescent="0.25">
      <c r="A869" s="6" t="s">
        <v>471</v>
      </c>
      <c r="B869" s="7" t="s">
        <v>472</v>
      </c>
      <c r="C869" s="8" t="s">
        <v>473</v>
      </c>
      <c r="D869" s="9" t="s">
        <v>474</v>
      </c>
      <c r="E869" s="70">
        <v>85.27879999999999</v>
      </c>
      <c r="F869" s="72">
        <v>5</v>
      </c>
      <c r="G869" s="8" t="s">
        <v>464</v>
      </c>
      <c r="H869" s="42"/>
    </row>
    <row r="870" spans="1:8" ht="67.5" x14ac:dyDescent="0.25">
      <c r="A870" s="6">
        <v>300321</v>
      </c>
      <c r="B870" s="7" t="s">
        <v>2365</v>
      </c>
      <c r="C870" s="8" t="s">
        <v>2366</v>
      </c>
      <c r="D870" s="9" t="s">
        <v>2367</v>
      </c>
      <c r="E870" s="70">
        <v>92.836000000000013</v>
      </c>
      <c r="F870" s="72">
        <v>1232</v>
      </c>
      <c r="G870" s="8" t="s">
        <v>464</v>
      </c>
      <c r="H870" s="42"/>
    </row>
    <row r="871" spans="1:8" ht="67.5" x14ac:dyDescent="0.25">
      <c r="A871" s="6">
        <v>300322</v>
      </c>
      <c r="B871" s="7" t="s">
        <v>2362</v>
      </c>
      <c r="C871" s="8" t="s">
        <v>2363</v>
      </c>
      <c r="D871" s="9" t="s">
        <v>2364</v>
      </c>
      <c r="E871" s="70">
        <v>100.13560000000001</v>
      </c>
      <c r="F871" s="72">
        <v>224</v>
      </c>
      <c r="G871" s="8" t="s">
        <v>464</v>
      </c>
      <c r="H871" s="42"/>
    </row>
    <row r="872" spans="1:8" ht="78.75" x14ac:dyDescent="0.25">
      <c r="A872" s="6">
        <v>300323</v>
      </c>
      <c r="B872" s="7" t="s">
        <v>2359</v>
      </c>
      <c r="C872" s="8" t="s">
        <v>2360</v>
      </c>
      <c r="D872" s="9" t="s">
        <v>2361</v>
      </c>
      <c r="E872" s="70">
        <v>116.34620000000001</v>
      </c>
      <c r="F872" s="72">
        <v>973</v>
      </c>
      <c r="G872" s="8" t="s">
        <v>464</v>
      </c>
      <c r="H872" s="42"/>
    </row>
    <row r="873" spans="1:8" ht="78.75" x14ac:dyDescent="0.25">
      <c r="A873" s="6">
        <v>300324</v>
      </c>
      <c r="B873" s="7" t="s">
        <v>2356</v>
      </c>
      <c r="C873" s="8" t="s">
        <v>2357</v>
      </c>
      <c r="D873" s="9" t="s">
        <v>2358</v>
      </c>
      <c r="E873" s="70">
        <v>202.29059999999998</v>
      </c>
      <c r="F873" s="72">
        <v>486</v>
      </c>
      <c r="G873" s="8" t="s">
        <v>464</v>
      </c>
      <c r="H873" s="42"/>
    </row>
    <row r="874" spans="1:8" ht="78.75" x14ac:dyDescent="0.25">
      <c r="A874" s="6">
        <v>300325</v>
      </c>
      <c r="B874" s="7" t="s">
        <v>2353</v>
      </c>
      <c r="C874" s="8" t="s">
        <v>2354</v>
      </c>
      <c r="D874" s="9" t="s">
        <v>2355</v>
      </c>
      <c r="E874" s="70">
        <v>344.30119999999999</v>
      </c>
      <c r="F874" s="72">
        <v>308</v>
      </c>
      <c r="G874" s="8" t="s">
        <v>464</v>
      </c>
      <c r="H874" s="42"/>
    </row>
    <row r="875" spans="1:8" ht="78.75" x14ac:dyDescent="0.25">
      <c r="A875" s="6" t="s">
        <v>475</v>
      </c>
      <c r="B875" s="7" t="s">
        <v>476</v>
      </c>
      <c r="C875" s="8" t="s">
        <v>477</v>
      </c>
      <c r="D875" s="66" t="s">
        <v>478</v>
      </c>
      <c r="E875" s="70">
        <v>645.86879999999996</v>
      </c>
      <c r="F875" s="72">
        <v>1</v>
      </c>
      <c r="G875" s="8" t="s">
        <v>464</v>
      </c>
      <c r="H875" s="42"/>
    </row>
    <row r="876" spans="1:8" ht="78.75" x14ac:dyDescent="0.25">
      <c r="A876" s="6">
        <v>104338</v>
      </c>
      <c r="B876" s="7" t="s">
        <v>510</v>
      </c>
      <c r="C876" s="8" t="s">
        <v>511</v>
      </c>
      <c r="D876" s="9" t="s">
        <v>512</v>
      </c>
      <c r="E876" s="70">
        <v>3.2039999999999997</v>
      </c>
      <c r="F876" s="72">
        <v>25</v>
      </c>
      <c r="G876" s="8" t="s">
        <v>464</v>
      </c>
      <c r="H876" s="42"/>
    </row>
    <row r="877" spans="1:8" ht="78.75" x14ac:dyDescent="0.25">
      <c r="A877" s="6">
        <v>104340</v>
      </c>
      <c r="B877" s="7" t="s">
        <v>513</v>
      </c>
      <c r="C877" s="8" t="s">
        <v>514</v>
      </c>
      <c r="D877" s="9" t="s">
        <v>515</v>
      </c>
      <c r="E877" s="70">
        <v>7.8900000000000006</v>
      </c>
      <c r="F877" s="72">
        <v>12</v>
      </c>
      <c r="G877" s="8" t="s">
        <v>464</v>
      </c>
      <c r="H877" s="42"/>
    </row>
    <row r="878" spans="1:8" ht="78.75" x14ac:dyDescent="0.25">
      <c r="A878" s="6">
        <v>300896</v>
      </c>
      <c r="B878" s="7" t="s">
        <v>1620</v>
      </c>
      <c r="C878" s="8" t="s">
        <v>1621</v>
      </c>
      <c r="D878" s="9" t="s">
        <v>1622</v>
      </c>
      <c r="E878" s="70">
        <v>7.31</v>
      </c>
      <c r="F878" s="72">
        <v>69</v>
      </c>
      <c r="G878" s="8" t="s">
        <v>464</v>
      </c>
      <c r="H878" s="42"/>
    </row>
    <row r="879" spans="1:8" ht="78.75" x14ac:dyDescent="0.25">
      <c r="A879" s="6">
        <v>300897</v>
      </c>
      <c r="B879" s="7" t="s">
        <v>1617</v>
      </c>
      <c r="C879" s="8" t="s">
        <v>1618</v>
      </c>
      <c r="D879" s="9" t="s">
        <v>1619</v>
      </c>
      <c r="E879" s="70">
        <v>10.625</v>
      </c>
      <c r="F879" s="72">
        <v>9</v>
      </c>
      <c r="G879" s="8" t="s">
        <v>464</v>
      </c>
      <c r="H879" s="42"/>
    </row>
    <row r="880" spans="1:8" ht="78.75" x14ac:dyDescent="0.25">
      <c r="A880" s="6">
        <v>300898</v>
      </c>
      <c r="B880" s="7" t="s">
        <v>1614</v>
      </c>
      <c r="C880" s="8" t="s">
        <v>1615</v>
      </c>
      <c r="D880" s="9" t="s">
        <v>1616</v>
      </c>
      <c r="E880" s="70">
        <v>14.64</v>
      </c>
      <c r="F880" s="72">
        <v>20</v>
      </c>
      <c r="G880" s="8" t="s">
        <v>464</v>
      </c>
      <c r="H880" s="42"/>
    </row>
    <row r="881" spans="1:8" ht="78.75" x14ac:dyDescent="0.25">
      <c r="A881" s="6">
        <v>300899</v>
      </c>
      <c r="B881" s="7" t="s">
        <v>1611</v>
      </c>
      <c r="C881" s="8" t="s">
        <v>1612</v>
      </c>
      <c r="D881" s="9" t="s">
        <v>1613</v>
      </c>
      <c r="E881" s="70">
        <v>22.74</v>
      </c>
      <c r="F881" s="72">
        <v>1</v>
      </c>
      <c r="G881" s="8" t="s">
        <v>464</v>
      </c>
      <c r="H881" s="42"/>
    </row>
    <row r="882" spans="1:8" ht="78.75" x14ac:dyDescent="0.25">
      <c r="A882" s="6">
        <v>300900</v>
      </c>
      <c r="B882" s="7" t="s">
        <v>1608</v>
      </c>
      <c r="C882" s="8" t="s">
        <v>1609</v>
      </c>
      <c r="D882" s="9" t="s">
        <v>1610</v>
      </c>
      <c r="E882" s="70">
        <v>32.685000000000002</v>
      </c>
      <c r="F882" s="72">
        <v>2</v>
      </c>
      <c r="G882" s="8" t="s">
        <v>464</v>
      </c>
      <c r="H882" s="42"/>
    </row>
    <row r="883" spans="1:8" ht="78.75" x14ac:dyDescent="0.25">
      <c r="A883" s="6">
        <v>300901</v>
      </c>
      <c r="B883" s="7" t="s">
        <v>1605</v>
      </c>
      <c r="C883" s="8" t="s">
        <v>1606</v>
      </c>
      <c r="D883" s="9" t="s">
        <v>1607</v>
      </c>
      <c r="E883" s="70">
        <v>57.585000000000001</v>
      </c>
      <c r="F883" s="72">
        <v>4</v>
      </c>
      <c r="G883" s="8" t="s">
        <v>464</v>
      </c>
      <c r="H883" s="42"/>
    </row>
    <row r="884" spans="1:8" ht="90" x14ac:dyDescent="0.25">
      <c r="A884" s="6">
        <v>301083</v>
      </c>
      <c r="B884" s="65" t="s">
        <v>3012</v>
      </c>
      <c r="C884" s="8" t="s">
        <v>3013</v>
      </c>
      <c r="D884" s="66" t="s">
        <v>3014</v>
      </c>
      <c r="E884" s="70">
        <v>2.9649999999999999</v>
      </c>
      <c r="F884" s="8">
        <v>32</v>
      </c>
      <c r="G884" s="8" t="s">
        <v>464</v>
      </c>
      <c r="H884" s="42"/>
    </row>
    <row r="885" spans="1:8" ht="112.5" x14ac:dyDescent="0.25">
      <c r="A885" s="6" t="s">
        <v>507</v>
      </c>
      <c r="B885" s="7" t="s">
        <v>508</v>
      </c>
      <c r="C885" s="8" t="s">
        <v>509</v>
      </c>
      <c r="D885" s="9" t="s">
        <v>3064</v>
      </c>
      <c r="E885" s="70">
        <v>360</v>
      </c>
      <c r="F885" s="72">
        <v>3</v>
      </c>
      <c r="G885" s="8" t="s">
        <v>464</v>
      </c>
      <c r="H885" s="42"/>
    </row>
    <row r="886" spans="1:8" ht="112.5" x14ac:dyDescent="0.25">
      <c r="A886" s="6">
        <v>300375</v>
      </c>
      <c r="B886" s="7" t="s">
        <v>2296</v>
      </c>
      <c r="C886" s="8" t="s">
        <v>2297</v>
      </c>
      <c r="D886" s="9" t="s">
        <v>3065</v>
      </c>
      <c r="E886" s="70">
        <v>3082.5</v>
      </c>
      <c r="F886" s="72">
        <v>3</v>
      </c>
      <c r="G886" s="8" t="s">
        <v>464</v>
      </c>
      <c r="H886" s="42"/>
    </row>
    <row r="887" spans="1:8" ht="112.5" x14ac:dyDescent="0.25">
      <c r="A887" s="6" t="s">
        <v>504</v>
      </c>
      <c r="B887" s="7" t="s">
        <v>505</v>
      </c>
      <c r="C887" s="8" t="s">
        <v>506</v>
      </c>
      <c r="D887" s="9" t="s">
        <v>3066</v>
      </c>
      <c r="E887" s="70">
        <v>11537.1</v>
      </c>
      <c r="F887" s="72">
        <v>2</v>
      </c>
      <c r="G887" s="8" t="s">
        <v>464</v>
      </c>
      <c r="H887" s="42"/>
    </row>
    <row r="888" spans="1:8" ht="113.25" thickBot="1" x14ac:dyDescent="0.3">
      <c r="A888" s="6">
        <v>300365</v>
      </c>
      <c r="B888" s="7" t="s">
        <v>2302</v>
      </c>
      <c r="C888" s="8" t="s">
        <v>2303</v>
      </c>
      <c r="D888" s="9" t="s">
        <v>3067</v>
      </c>
      <c r="E888" s="70">
        <v>19646.099999999999</v>
      </c>
      <c r="F888" s="72">
        <v>1</v>
      </c>
      <c r="G888" s="8" t="s">
        <v>464</v>
      </c>
      <c r="H888" s="42"/>
    </row>
    <row r="889" spans="1:8" ht="112.5" x14ac:dyDescent="0.25">
      <c r="A889" s="6">
        <v>300363</v>
      </c>
      <c r="B889" s="7" t="s">
        <v>2306</v>
      </c>
      <c r="C889" s="8" t="s">
        <v>2307</v>
      </c>
      <c r="D889" s="9" t="s">
        <v>3068</v>
      </c>
      <c r="E889" s="73">
        <v>1998.59</v>
      </c>
      <c r="F889" s="72">
        <v>5</v>
      </c>
      <c r="G889" s="8" t="s">
        <v>464</v>
      </c>
      <c r="H889" s="42"/>
    </row>
    <row r="890" spans="1:8" ht="112.5" x14ac:dyDescent="0.25">
      <c r="A890" s="6">
        <v>300364</v>
      </c>
      <c r="B890" s="7" t="s">
        <v>2304</v>
      </c>
      <c r="C890" s="8" t="s">
        <v>2305</v>
      </c>
      <c r="D890" s="9" t="s">
        <v>3069</v>
      </c>
      <c r="E890" s="70">
        <v>3730.15</v>
      </c>
      <c r="F890" s="72">
        <v>2</v>
      </c>
      <c r="G890" s="8" t="s">
        <v>464</v>
      </c>
      <c r="H890" s="42"/>
    </row>
    <row r="891" spans="1:8" ht="112.5" x14ac:dyDescent="0.25">
      <c r="A891" s="6">
        <v>300358</v>
      </c>
      <c r="B891" s="7" t="s">
        <v>2310</v>
      </c>
      <c r="C891" s="8" t="s">
        <v>2311</v>
      </c>
      <c r="D891" s="9" t="s">
        <v>3070</v>
      </c>
      <c r="E891" s="70">
        <v>4960.3</v>
      </c>
      <c r="F891" s="72">
        <v>8</v>
      </c>
      <c r="G891" s="8" t="s">
        <v>464</v>
      </c>
      <c r="H891" s="42"/>
    </row>
    <row r="892" spans="1:8" ht="112.5" x14ac:dyDescent="0.25">
      <c r="A892" s="6">
        <v>300366</v>
      </c>
      <c r="B892" s="7" t="s">
        <v>2300</v>
      </c>
      <c r="C892" s="8" t="s">
        <v>2301</v>
      </c>
      <c r="D892" s="9" t="s">
        <v>3071</v>
      </c>
      <c r="E892" s="70">
        <v>5429.1</v>
      </c>
      <c r="F892" s="72">
        <v>1</v>
      </c>
      <c r="G892" s="8" t="s">
        <v>464</v>
      </c>
      <c r="H892" s="42"/>
    </row>
    <row r="893" spans="1:8" ht="112.5" x14ac:dyDescent="0.25">
      <c r="A893" s="6">
        <v>300360</v>
      </c>
      <c r="B893" s="65" t="s">
        <v>2935</v>
      </c>
      <c r="C893" s="8" t="s">
        <v>2936</v>
      </c>
      <c r="D893" s="66" t="s">
        <v>3072</v>
      </c>
      <c r="E893" s="70">
        <v>12024.35</v>
      </c>
      <c r="F893" s="8">
        <v>2</v>
      </c>
      <c r="G893" s="8" t="s">
        <v>464</v>
      </c>
      <c r="H893" s="42"/>
    </row>
    <row r="894" spans="1:8" ht="112.5" x14ac:dyDescent="0.25">
      <c r="A894" s="6">
        <v>300361</v>
      </c>
      <c r="B894" s="7" t="s">
        <v>2308</v>
      </c>
      <c r="C894" s="8" t="s">
        <v>2309</v>
      </c>
      <c r="D894" s="9" t="s">
        <v>3073</v>
      </c>
      <c r="E894" s="70">
        <v>13423.63</v>
      </c>
      <c r="F894" s="72">
        <v>1</v>
      </c>
      <c r="G894" s="8" t="s">
        <v>464</v>
      </c>
      <c r="H894" s="42"/>
    </row>
    <row r="895" spans="1:8" ht="112.5" x14ac:dyDescent="0.25">
      <c r="A895" s="6">
        <v>300362</v>
      </c>
      <c r="B895" s="65" t="s">
        <v>2973</v>
      </c>
      <c r="C895" s="8" t="s">
        <v>2974</v>
      </c>
      <c r="D895" s="66" t="s">
        <v>3074</v>
      </c>
      <c r="E895" s="70">
        <v>18875.38</v>
      </c>
      <c r="F895" s="8">
        <v>1</v>
      </c>
      <c r="G895" s="8" t="s">
        <v>464</v>
      </c>
      <c r="H895" s="42"/>
    </row>
    <row r="896" spans="1:8" ht="33.75" x14ac:dyDescent="0.25">
      <c r="A896" s="6">
        <v>301672</v>
      </c>
      <c r="B896" s="7" t="s">
        <v>336</v>
      </c>
      <c r="C896" s="8" t="s">
        <v>1199</v>
      </c>
      <c r="D896" s="9" t="s">
        <v>1200</v>
      </c>
      <c r="E896" s="70">
        <v>258.39999999999998</v>
      </c>
      <c r="F896" s="72">
        <v>3</v>
      </c>
      <c r="G896" s="8" t="s">
        <v>464</v>
      </c>
      <c r="H896" s="42"/>
    </row>
    <row r="897" spans="1:8" ht="33.75" x14ac:dyDescent="0.25">
      <c r="A897" s="6">
        <v>301674</v>
      </c>
      <c r="B897" s="7" t="s">
        <v>328</v>
      </c>
      <c r="C897" s="8" t="s">
        <v>1197</v>
      </c>
      <c r="D897" s="9" t="s">
        <v>1198</v>
      </c>
      <c r="E897" s="70">
        <v>352.91999999999996</v>
      </c>
      <c r="F897" s="72">
        <v>2</v>
      </c>
      <c r="G897" s="8" t="s">
        <v>464</v>
      </c>
      <c r="H897" s="42"/>
    </row>
    <row r="898" spans="1:8" ht="326.25" x14ac:dyDescent="0.25">
      <c r="A898" s="6">
        <v>301857</v>
      </c>
      <c r="B898" s="65" t="s">
        <v>3007</v>
      </c>
      <c r="C898" s="8" t="s">
        <v>3008</v>
      </c>
      <c r="D898" s="66" t="s">
        <v>3009</v>
      </c>
      <c r="E898" s="70">
        <v>670.95</v>
      </c>
      <c r="F898" s="8">
        <v>1</v>
      </c>
      <c r="G898" s="8" t="s">
        <v>464</v>
      </c>
      <c r="H898" s="42"/>
    </row>
    <row r="899" spans="1:8" ht="326.25" x14ac:dyDescent="0.25">
      <c r="A899" s="6">
        <v>301859</v>
      </c>
      <c r="B899" s="65" t="s">
        <v>3010</v>
      </c>
      <c r="C899" s="8" t="s">
        <v>493</v>
      </c>
      <c r="D899" s="66" t="s">
        <v>3011</v>
      </c>
      <c r="E899" s="70">
        <v>859.16249999999991</v>
      </c>
      <c r="F899" s="8">
        <v>1</v>
      </c>
      <c r="G899" s="8" t="s">
        <v>464</v>
      </c>
      <c r="H899" s="42"/>
    </row>
    <row r="900" spans="1:8" ht="326.25" x14ac:dyDescent="0.25">
      <c r="A900" s="6">
        <v>301860</v>
      </c>
      <c r="B900" s="65" t="s">
        <v>2996</v>
      </c>
      <c r="C900" s="8" t="s">
        <v>518</v>
      </c>
      <c r="D900" s="66" t="s">
        <v>2997</v>
      </c>
      <c r="E900" s="70">
        <v>1122.9749999999999</v>
      </c>
      <c r="F900" s="8">
        <v>1</v>
      </c>
      <c r="G900" s="8" t="s">
        <v>464</v>
      </c>
      <c r="H900" s="42"/>
    </row>
    <row r="901" spans="1:8" ht="326.25" x14ac:dyDescent="0.25">
      <c r="A901" s="6">
        <v>301861</v>
      </c>
      <c r="B901" s="65" t="s">
        <v>2998</v>
      </c>
      <c r="C901" s="8" t="s">
        <v>499</v>
      </c>
      <c r="D901" s="66" t="s">
        <v>2999</v>
      </c>
      <c r="E901" s="70">
        <v>2099.4750000000004</v>
      </c>
      <c r="F901" s="8">
        <v>1</v>
      </c>
      <c r="G901" s="8" t="s">
        <v>464</v>
      </c>
      <c r="H901" s="42"/>
    </row>
    <row r="902" spans="1:8" ht="326.25" x14ac:dyDescent="0.25">
      <c r="A902" s="6">
        <v>301862</v>
      </c>
      <c r="B902" s="65" t="s">
        <v>3000</v>
      </c>
      <c r="C902" s="8" t="s">
        <v>496</v>
      </c>
      <c r="D902" s="66" t="s">
        <v>3001</v>
      </c>
      <c r="E902" s="70">
        <v>3222.4500000000003</v>
      </c>
      <c r="F902" s="8">
        <v>1</v>
      </c>
      <c r="G902" s="8" t="s">
        <v>464</v>
      </c>
      <c r="H902" s="42"/>
    </row>
    <row r="903" spans="1:8" ht="326.25" x14ac:dyDescent="0.25">
      <c r="A903" s="6">
        <v>301864</v>
      </c>
      <c r="B903" s="65" t="s">
        <v>3002</v>
      </c>
      <c r="C903" s="8" t="s">
        <v>3003</v>
      </c>
      <c r="D903" s="66" t="s">
        <v>3004</v>
      </c>
      <c r="E903" s="70">
        <v>7200.9000000000005</v>
      </c>
      <c r="F903" s="8">
        <v>1</v>
      </c>
      <c r="G903" s="8" t="s">
        <v>464</v>
      </c>
      <c r="H903" s="42"/>
    </row>
    <row r="904" spans="1:8" ht="337.5" x14ac:dyDescent="0.25">
      <c r="A904" s="6" t="s">
        <v>479</v>
      </c>
      <c r="B904" s="7" t="s">
        <v>480</v>
      </c>
      <c r="C904" s="8" t="s">
        <v>481</v>
      </c>
      <c r="D904" s="9" t="s">
        <v>3033</v>
      </c>
      <c r="E904" s="70">
        <v>1063.9124999999999</v>
      </c>
      <c r="F904" s="72">
        <v>1</v>
      </c>
      <c r="G904" s="8" t="s">
        <v>464</v>
      </c>
      <c r="H904" s="42"/>
    </row>
    <row r="905" spans="1:8" ht="337.5" x14ac:dyDescent="0.25">
      <c r="A905" s="6" t="s">
        <v>502</v>
      </c>
      <c r="B905" s="7" t="s">
        <v>503</v>
      </c>
      <c r="C905" s="8" t="s">
        <v>490</v>
      </c>
      <c r="D905" s="9" t="s">
        <v>3041</v>
      </c>
      <c r="E905" s="70">
        <v>1403.3250000000003</v>
      </c>
      <c r="F905" s="72">
        <v>3</v>
      </c>
      <c r="G905" s="8" t="s">
        <v>464</v>
      </c>
      <c r="H905" s="42"/>
    </row>
    <row r="906" spans="1:8" ht="337.5" x14ac:dyDescent="0.25">
      <c r="A906" s="6" t="s">
        <v>500</v>
      </c>
      <c r="B906" s="7" t="s">
        <v>501</v>
      </c>
      <c r="C906" s="8" t="s">
        <v>487</v>
      </c>
      <c r="D906" s="9" t="s">
        <v>3040</v>
      </c>
      <c r="E906" s="70">
        <v>2379.0375000000004</v>
      </c>
      <c r="F906" s="72">
        <v>7</v>
      </c>
      <c r="G906" s="8" t="s">
        <v>464</v>
      </c>
      <c r="H906" s="42"/>
    </row>
    <row r="907" spans="1:8" ht="337.5" x14ac:dyDescent="0.25">
      <c r="A907" s="6" t="s">
        <v>482</v>
      </c>
      <c r="B907" s="7" t="s">
        <v>483</v>
      </c>
      <c r="C907" s="8" t="s">
        <v>484</v>
      </c>
      <c r="D907" s="9" t="s">
        <v>3034</v>
      </c>
      <c r="E907" s="70">
        <v>3428.7749999999996</v>
      </c>
      <c r="F907" s="72">
        <v>6</v>
      </c>
      <c r="G907" s="8" t="s">
        <v>464</v>
      </c>
      <c r="H907" s="42"/>
    </row>
    <row r="908" spans="1:8" ht="337.5" x14ac:dyDescent="0.25">
      <c r="A908" s="6" t="s">
        <v>491</v>
      </c>
      <c r="B908" s="7" t="s">
        <v>492</v>
      </c>
      <c r="C908" s="8" t="s">
        <v>3029</v>
      </c>
      <c r="D908" s="9" t="s">
        <v>3037</v>
      </c>
      <c r="E908" s="70">
        <v>799.01850000000002</v>
      </c>
      <c r="F908" s="72">
        <v>1</v>
      </c>
      <c r="G908" s="8" t="s">
        <v>464</v>
      </c>
      <c r="H908" s="42"/>
    </row>
    <row r="909" spans="1:8" ht="337.5" x14ac:dyDescent="0.25">
      <c r="A909" s="6" t="s">
        <v>516</v>
      </c>
      <c r="B909" s="7" t="s">
        <v>517</v>
      </c>
      <c r="C909" s="8" t="s">
        <v>3032</v>
      </c>
      <c r="D909" s="9" t="s">
        <v>3042</v>
      </c>
      <c r="E909" s="70">
        <v>1044.3720000000001</v>
      </c>
      <c r="F909" s="72">
        <v>2</v>
      </c>
      <c r="G909" s="8" t="s">
        <v>464</v>
      </c>
      <c r="H909" s="42"/>
    </row>
    <row r="910" spans="1:8" ht="337.5" x14ac:dyDescent="0.25">
      <c r="A910" s="6" t="s">
        <v>497</v>
      </c>
      <c r="B910" s="7" t="s">
        <v>498</v>
      </c>
      <c r="C910" s="8" t="s">
        <v>3031</v>
      </c>
      <c r="D910" s="9" t="s">
        <v>3039</v>
      </c>
      <c r="E910" s="70">
        <v>1963.0170000000001</v>
      </c>
      <c r="F910" s="72">
        <v>4</v>
      </c>
      <c r="G910" s="8" t="s">
        <v>464</v>
      </c>
      <c r="H910" s="42"/>
    </row>
    <row r="911" spans="1:8" ht="337.5" x14ac:dyDescent="0.25">
      <c r="A911" s="6" t="s">
        <v>494</v>
      </c>
      <c r="B911" s="7" t="s">
        <v>495</v>
      </c>
      <c r="C911" s="8" t="s">
        <v>3030</v>
      </c>
      <c r="D911" s="9" t="s">
        <v>3038</v>
      </c>
      <c r="E911" s="70">
        <v>2996.8785000000003</v>
      </c>
      <c r="F911" s="72">
        <v>2</v>
      </c>
      <c r="G911" s="8" t="s">
        <v>464</v>
      </c>
      <c r="H911" s="42"/>
    </row>
    <row r="912" spans="1:8" ht="337.5" x14ac:dyDescent="0.25">
      <c r="A912" s="6" t="s">
        <v>488</v>
      </c>
      <c r="B912" s="7" t="s">
        <v>489</v>
      </c>
      <c r="C912" s="8" t="s">
        <v>3028</v>
      </c>
      <c r="D912" s="9" t="s">
        <v>3036</v>
      </c>
      <c r="E912" s="70">
        <v>1305.0975000000001</v>
      </c>
      <c r="F912" s="72">
        <v>4</v>
      </c>
      <c r="G912" s="8" t="s">
        <v>464</v>
      </c>
      <c r="H912" s="42"/>
    </row>
    <row r="913" spans="1:8" ht="337.5" x14ac:dyDescent="0.25">
      <c r="A913" s="6" t="s">
        <v>485</v>
      </c>
      <c r="B913" s="7" t="s">
        <v>486</v>
      </c>
      <c r="C913" s="8" t="s">
        <v>3027</v>
      </c>
      <c r="D913" s="9" t="s">
        <v>3035</v>
      </c>
      <c r="E913" s="70">
        <v>2212.5075000000002</v>
      </c>
      <c r="F913" s="72">
        <v>9</v>
      </c>
      <c r="G913" s="8" t="s">
        <v>464</v>
      </c>
      <c r="H913" s="42"/>
    </row>
    <row r="914" spans="1:8" ht="22.5" x14ac:dyDescent="0.25">
      <c r="A914" s="6">
        <v>103687</v>
      </c>
      <c r="B914" s="7" t="s">
        <v>652</v>
      </c>
      <c r="C914" s="8" t="s">
        <v>653</v>
      </c>
      <c r="D914" s="9" t="s">
        <v>654</v>
      </c>
      <c r="E914" s="70">
        <v>248.66</v>
      </c>
      <c r="F914" s="72">
        <v>13</v>
      </c>
      <c r="G914" s="8" t="s">
        <v>464</v>
      </c>
      <c r="H914" s="42"/>
    </row>
    <row r="915" spans="1:8" x14ac:dyDescent="0.25">
      <c r="A915" s="6">
        <v>104541</v>
      </c>
      <c r="B915" s="7" t="s">
        <v>649</v>
      </c>
      <c r="C915" s="8" t="s">
        <v>650</v>
      </c>
      <c r="D915" s="9" t="s">
        <v>651</v>
      </c>
      <c r="E915" s="70">
        <v>345.71</v>
      </c>
      <c r="F915" s="72">
        <v>14</v>
      </c>
      <c r="G915" s="8" t="s">
        <v>464</v>
      </c>
      <c r="H915" s="42"/>
    </row>
    <row r="916" spans="1:8" x14ac:dyDescent="0.25">
      <c r="A916" s="6">
        <v>301883</v>
      </c>
      <c r="B916" s="65" t="s">
        <v>3020</v>
      </c>
      <c r="C916" s="8" t="s">
        <v>3021</v>
      </c>
      <c r="D916" s="66" t="s">
        <v>3020</v>
      </c>
      <c r="E916" s="70">
        <v>239.1</v>
      </c>
      <c r="F916" s="8">
        <v>4</v>
      </c>
      <c r="G916" s="8" t="s">
        <v>464</v>
      </c>
      <c r="H916" s="42"/>
    </row>
    <row r="917" spans="1:8" x14ac:dyDescent="0.25">
      <c r="A917" s="6">
        <v>301882</v>
      </c>
      <c r="B917" s="65" t="s">
        <v>3015</v>
      </c>
      <c r="C917" s="8" t="s">
        <v>3016</v>
      </c>
      <c r="D917" s="66" t="s">
        <v>3015</v>
      </c>
      <c r="E917" s="70">
        <v>229.35</v>
      </c>
      <c r="F917" s="8">
        <v>1</v>
      </c>
      <c r="G917" s="8" t="s">
        <v>464</v>
      </c>
      <c r="H917" s="42"/>
    </row>
    <row r="918" spans="1:8" ht="45" x14ac:dyDescent="0.25">
      <c r="A918" s="6">
        <v>301342</v>
      </c>
      <c r="B918" s="7" t="s">
        <v>96</v>
      </c>
      <c r="C918" s="8" t="s">
        <v>1307</v>
      </c>
      <c r="D918" s="9" t="s">
        <v>1308</v>
      </c>
      <c r="E918" s="70">
        <v>69</v>
      </c>
      <c r="F918" s="72">
        <v>1615</v>
      </c>
      <c r="G918" s="8" t="s">
        <v>464</v>
      </c>
      <c r="H918" s="42"/>
    </row>
    <row r="919" spans="1:8" x14ac:dyDescent="0.25">
      <c r="A919" s="6">
        <v>300693</v>
      </c>
      <c r="B919" s="7" t="s">
        <v>345</v>
      </c>
      <c r="C919" s="8" t="s">
        <v>1970</v>
      </c>
      <c r="D919" s="9" t="s">
        <v>1971</v>
      </c>
      <c r="E919" s="70">
        <v>9.44</v>
      </c>
      <c r="F919" s="72">
        <v>23</v>
      </c>
      <c r="G919" s="8" t="s">
        <v>464</v>
      </c>
      <c r="H919" s="42"/>
    </row>
    <row r="920" spans="1:8" ht="22.5" x14ac:dyDescent="0.25">
      <c r="A920" s="6">
        <v>102816</v>
      </c>
      <c r="B920" s="7" t="s">
        <v>468</v>
      </c>
      <c r="C920" s="8" t="s">
        <v>469</v>
      </c>
      <c r="D920" s="9" t="s">
        <v>470</v>
      </c>
      <c r="E920" s="70">
        <v>120.4</v>
      </c>
      <c r="F920" s="72">
        <v>8</v>
      </c>
      <c r="G920" s="8" t="s">
        <v>464</v>
      </c>
      <c r="H920" s="42"/>
    </row>
    <row r="921" spans="1:8" ht="22.5" x14ac:dyDescent="0.25">
      <c r="A921" s="6">
        <v>102815</v>
      </c>
      <c r="B921" s="7" t="s">
        <v>465</v>
      </c>
      <c r="C921" s="8" t="s">
        <v>466</v>
      </c>
      <c r="D921" s="9" t="s">
        <v>467</v>
      </c>
      <c r="E921" s="70">
        <v>184.1</v>
      </c>
      <c r="F921" s="72">
        <v>12</v>
      </c>
      <c r="G921" s="8" t="s">
        <v>464</v>
      </c>
      <c r="H921" s="42"/>
    </row>
    <row r="922" spans="1:8" x14ac:dyDescent="0.25">
      <c r="A922" s="6">
        <v>300856</v>
      </c>
      <c r="B922" s="7" t="s">
        <v>1719</v>
      </c>
      <c r="C922" s="8" t="s">
        <v>1720</v>
      </c>
      <c r="D922" s="9" t="s">
        <v>1721</v>
      </c>
      <c r="E922" s="70">
        <v>38.29</v>
      </c>
      <c r="F922" s="72">
        <v>2558</v>
      </c>
      <c r="G922" s="8" t="s">
        <v>464</v>
      </c>
      <c r="H922" s="42"/>
    </row>
    <row r="923" spans="1:8" x14ac:dyDescent="0.25">
      <c r="A923" s="6">
        <v>300857</v>
      </c>
      <c r="B923" s="7" t="s">
        <v>1716</v>
      </c>
      <c r="C923" s="8" t="s">
        <v>1717</v>
      </c>
      <c r="D923" s="9" t="s">
        <v>1718</v>
      </c>
      <c r="E923" s="70">
        <v>64.680000000000007</v>
      </c>
      <c r="F923" s="72">
        <v>1410</v>
      </c>
      <c r="G923" s="8" t="s">
        <v>464</v>
      </c>
      <c r="H923" s="42"/>
    </row>
    <row r="924" spans="1:8" x14ac:dyDescent="0.25">
      <c r="A924" s="6">
        <v>300858</v>
      </c>
      <c r="B924" s="7" t="s">
        <v>1713</v>
      </c>
      <c r="C924" s="8" t="s">
        <v>1714</v>
      </c>
      <c r="D924" s="9" t="s">
        <v>1715</v>
      </c>
      <c r="E924" s="70">
        <v>80.91</v>
      </c>
      <c r="F924" s="72">
        <v>1631</v>
      </c>
      <c r="G924" s="8" t="s">
        <v>464</v>
      </c>
      <c r="H924" s="42"/>
    </row>
    <row r="925" spans="1:8" ht="56.25" x14ac:dyDescent="0.25">
      <c r="A925" s="6">
        <v>300864</v>
      </c>
      <c r="B925" s="7" t="s">
        <v>1701</v>
      </c>
      <c r="C925" s="8" t="s">
        <v>1702</v>
      </c>
      <c r="D925" s="9" t="s">
        <v>1703</v>
      </c>
      <c r="E925" s="70">
        <v>22.54</v>
      </c>
      <c r="F925" s="72">
        <v>36</v>
      </c>
      <c r="G925" s="8" t="s">
        <v>464</v>
      </c>
      <c r="H925" s="42"/>
    </row>
    <row r="926" spans="1:8" ht="56.25" x14ac:dyDescent="0.25">
      <c r="A926" s="6">
        <v>300866</v>
      </c>
      <c r="B926" s="7" t="s">
        <v>1695</v>
      </c>
      <c r="C926" s="8" t="s">
        <v>1696</v>
      </c>
      <c r="D926" s="9" t="s">
        <v>1697</v>
      </c>
      <c r="E926" s="70">
        <v>24.94</v>
      </c>
      <c r="F926" s="72">
        <v>99</v>
      </c>
      <c r="G926" s="8" t="s">
        <v>464</v>
      </c>
      <c r="H926" s="42"/>
    </row>
    <row r="927" spans="1:8" ht="56.25" x14ac:dyDescent="0.25">
      <c r="A927" s="6">
        <v>300865</v>
      </c>
      <c r="B927" s="7" t="s">
        <v>1698</v>
      </c>
      <c r="C927" s="8" t="s">
        <v>1699</v>
      </c>
      <c r="D927" s="9" t="s">
        <v>1700</v>
      </c>
      <c r="E927" s="70">
        <v>21.25</v>
      </c>
      <c r="F927" s="72">
        <v>1831</v>
      </c>
      <c r="G927" s="8" t="s">
        <v>464</v>
      </c>
      <c r="H927" s="42"/>
    </row>
    <row r="928" spans="1:8" ht="56.25" x14ac:dyDescent="0.25">
      <c r="A928" s="6">
        <v>300867</v>
      </c>
      <c r="B928" s="7" t="s">
        <v>1692</v>
      </c>
      <c r="C928" s="8" t="s">
        <v>1693</v>
      </c>
      <c r="D928" s="9" t="s">
        <v>1694</v>
      </c>
      <c r="E928" s="70">
        <v>21.25</v>
      </c>
      <c r="F928" s="72">
        <v>82</v>
      </c>
      <c r="G928" s="8" t="s">
        <v>464</v>
      </c>
      <c r="H928" s="42"/>
    </row>
    <row r="929" spans="1:8" ht="56.25" x14ac:dyDescent="0.25">
      <c r="A929" s="6">
        <v>300868</v>
      </c>
      <c r="B929" s="7" t="s">
        <v>1689</v>
      </c>
      <c r="C929" s="8" t="s">
        <v>1690</v>
      </c>
      <c r="D929" s="9" t="s">
        <v>1691</v>
      </c>
      <c r="E929" s="70">
        <v>51.76</v>
      </c>
      <c r="F929" s="72">
        <v>128</v>
      </c>
      <c r="G929" s="8" t="s">
        <v>464</v>
      </c>
      <c r="H929" s="42"/>
    </row>
    <row r="930" spans="1:8" ht="56.25" x14ac:dyDescent="0.25">
      <c r="A930" s="6">
        <v>300870</v>
      </c>
      <c r="B930" s="7" t="s">
        <v>1683</v>
      </c>
      <c r="C930" s="8" t="s">
        <v>1684</v>
      </c>
      <c r="D930" s="9" t="s">
        <v>1685</v>
      </c>
      <c r="E930" s="70">
        <v>47.95</v>
      </c>
      <c r="F930" s="72">
        <v>30</v>
      </c>
      <c r="G930" s="8" t="s">
        <v>464</v>
      </c>
      <c r="H930" s="42"/>
    </row>
    <row r="931" spans="1:8" ht="56.25" x14ac:dyDescent="0.25">
      <c r="A931" s="6">
        <v>300872</v>
      </c>
      <c r="B931" s="7" t="s">
        <v>1677</v>
      </c>
      <c r="C931" s="8" t="s">
        <v>1678</v>
      </c>
      <c r="D931" s="9" t="s">
        <v>1679</v>
      </c>
      <c r="E931" s="70">
        <v>58.93</v>
      </c>
      <c r="F931" s="72">
        <v>24</v>
      </c>
      <c r="G931" s="8" t="s">
        <v>464</v>
      </c>
      <c r="H931" s="42"/>
    </row>
    <row r="932" spans="1:8" ht="56.25" x14ac:dyDescent="0.25">
      <c r="A932" s="6">
        <v>300871</v>
      </c>
      <c r="B932" s="7" t="s">
        <v>1680</v>
      </c>
      <c r="C932" s="8" t="s">
        <v>1681</v>
      </c>
      <c r="D932" s="9" t="s">
        <v>1682</v>
      </c>
      <c r="E932" s="70">
        <v>73.56</v>
      </c>
      <c r="F932" s="72">
        <v>29</v>
      </c>
      <c r="G932" s="8" t="s">
        <v>464</v>
      </c>
      <c r="H932" s="42"/>
    </row>
    <row r="933" spans="1:8" ht="56.25" x14ac:dyDescent="0.25">
      <c r="A933" s="6">
        <v>300873</v>
      </c>
      <c r="B933" s="7" t="s">
        <v>1674</v>
      </c>
      <c r="C933" s="8" t="s">
        <v>1675</v>
      </c>
      <c r="D933" s="9" t="s">
        <v>1676</v>
      </c>
      <c r="E933" s="70">
        <v>74.400000000000006</v>
      </c>
      <c r="F933" s="72">
        <v>85</v>
      </c>
      <c r="G933" s="8" t="s">
        <v>464</v>
      </c>
      <c r="H933" s="42"/>
    </row>
    <row r="934" spans="1:8" ht="56.25" x14ac:dyDescent="0.25">
      <c r="A934" s="6">
        <v>300869</v>
      </c>
      <c r="B934" s="7" t="s">
        <v>1686</v>
      </c>
      <c r="C934" s="8" t="s">
        <v>1687</v>
      </c>
      <c r="D934" s="9" t="s">
        <v>1688</v>
      </c>
      <c r="E934" s="70">
        <v>76.23</v>
      </c>
      <c r="F934" s="72">
        <v>18</v>
      </c>
      <c r="G934" s="8" t="s">
        <v>464</v>
      </c>
      <c r="H934" s="42"/>
    </row>
    <row r="935" spans="1:8" x14ac:dyDescent="0.25">
      <c r="A935" s="6">
        <v>301131</v>
      </c>
      <c r="B935" s="7" t="s">
        <v>1409</v>
      </c>
      <c r="C935" s="8" t="s">
        <v>1410</v>
      </c>
      <c r="D935" s="9" t="s">
        <v>1411</v>
      </c>
      <c r="E935" s="70">
        <v>29.81</v>
      </c>
      <c r="F935" s="72">
        <v>325</v>
      </c>
      <c r="G935" s="8" t="s">
        <v>464</v>
      </c>
      <c r="H935" s="42"/>
    </row>
    <row r="936" spans="1:8" ht="56.25" x14ac:dyDescent="0.25">
      <c r="A936" s="6">
        <v>300874</v>
      </c>
      <c r="B936" s="7" t="s">
        <v>1671</v>
      </c>
      <c r="C936" s="8" t="s">
        <v>1672</v>
      </c>
      <c r="D936" s="9" t="s">
        <v>1673</v>
      </c>
      <c r="E936" s="70">
        <v>65.83</v>
      </c>
      <c r="F936" s="72">
        <v>745</v>
      </c>
      <c r="G936" s="8" t="s">
        <v>464</v>
      </c>
      <c r="H936" s="42"/>
    </row>
    <row r="937" spans="1:8" ht="56.25" x14ac:dyDescent="0.25">
      <c r="A937" s="6">
        <v>300875</v>
      </c>
      <c r="B937" s="7" t="s">
        <v>1668</v>
      </c>
      <c r="C937" s="8" t="s">
        <v>1669</v>
      </c>
      <c r="D937" s="9" t="s">
        <v>1670</v>
      </c>
      <c r="E937" s="70">
        <v>77.84</v>
      </c>
      <c r="F937" s="72">
        <v>898</v>
      </c>
      <c r="G937" s="8" t="s">
        <v>464</v>
      </c>
      <c r="H937" s="42"/>
    </row>
    <row r="938" spans="1:8" ht="22.5" x14ac:dyDescent="0.25">
      <c r="A938" s="6">
        <v>300859</v>
      </c>
      <c r="B938" s="7" t="s">
        <v>1710</v>
      </c>
      <c r="C938" s="8" t="s">
        <v>1711</v>
      </c>
      <c r="D938" s="9" t="s">
        <v>1712</v>
      </c>
      <c r="E938" s="70">
        <v>10.56</v>
      </c>
      <c r="F938" s="72">
        <v>647</v>
      </c>
      <c r="G938" s="8" t="s">
        <v>464</v>
      </c>
      <c r="H938" s="42"/>
    </row>
    <row r="939" spans="1:8" ht="22.5" x14ac:dyDescent="0.25">
      <c r="A939" s="6">
        <v>300860</v>
      </c>
      <c r="B939" s="7" t="s">
        <v>1707</v>
      </c>
      <c r="C939" s="8" t="s">
        <v>1708</v>
      </c>
      <c r="D939" s="9" t="s">
        <v>1709</v>
      </c>
      <c r="E939" s="70">
        <v>20.97</v>
      </c>
      <c r="F939" s="72">
        <v>211</v>
      </c>
      <c r="G939" s="8" t="s">
        <v>464</v>
      </c>
      <c r="H939" s="42"/>
    </row>
    <row r="940" spans="1:8" ht="22.5" x14ac:dyDescent="0.25">
      <c r="A940" s="6">
        <v>300861</v>
      </c>
      <c r="B940" s="7" t="s">
        <v>1704</v>
      </c>
      <c r="C940" s="8" t="s">
        <v>1705</v>
      </c>
      <c r="D940" s="9" t="s">
        <v>1706</v>
      </c>
      <c r="E940" s="70">
        <v>25.53</v>
      </c>
      <c r="F940" s="72">
        <v>720</v>
      </c>
      <c r="G940" s="8" t="s">
        <v>464</v>
      </c>
      <c r="H940" s="42"/>
    </row>
    <row r="941" spans="1:8" ht="22.5" x14ac:dyDescent="0.25">
      <c r="A941" s="6">
        <v>300876</v>
      </c>
      <c r="B941" s="7" t="s">
        <v>1665</v>
      </c>
      <c r="C941" s="8" t="s">
        <v>1666</v>
      </c>
      <c r="D941" s="9" t="s">
        <v>1667</v>
      </c>
      <c r="E941" s="70">
        <v>6.29</v>
      </c>
      <c r="F941" s="72">
        <v>20</v>
      </c>
      <c r="G941" s="8" t="s">
        <v>464</v>
      </c>
      <c r="H941" s="42"/>
    </row>
    <row r="942" spans="1:8" ht="22.5" x14ac:dyDescent="0.25">
      <c r="A942" s="6">
        <v>300877</v>
      </c>
      <c r="B942" s="7" t="s">
        <v>1662</v>
      </c>
      <c r="C942" s="8" t="s">
        <v>1663</v>
      </c>
      <c r="D942" s="9" t="s">
        <v>1664</v>
      </c>
      <c r="E942" s="70">
        <v>10.61</v>
      </c>
      <c r="F942" s="72">
        <v>499</v>
      </c>
      <c r="G942" s="8" t="s">
        <v>464</v>
      </c>
      <c r="H942" s="42"/>
    </row>
    <row r="943" spans="1:8" ht="22.5" x14ac:dyDescent="0.25">
      <c r="A943" s="6">
        <v>300878</v>
      </c>
      <c r="B943" s="7" t="s">
        <v>1659</v>
      </c>
      <c r="C943" s="8" t="s">
        <v>1660</v>
      </c>
      <c r="D943" s="9" t="s">
        <v>1661</v>
      </c>
      <c r="E943" s="70">
        <v>23.68</v>
      </c>
      <c r="F943" s="72">
        <v>196</v>
      </c>
      <c r="G943" s="8" t="s">
        <v>464</v>
      </c>
      <c r="H943" s="42"/>
    </row>
    <row r="944" spans="1:8" ht="22.5" x14ac:dyDescent="0.25">
      <c r="A944" s="6">
        <v>300879</v>
      </c>
      <c r="B944" s="7" t="s">
        <v>1656</v>
      </c>
      <c r="C944" s="8" t="s">
        <v>1657</v>
      </c>
      <c r="D944" s="9" t="s">
        <v>1658</v>
      </c>
      <c r="E944" s="70">
        <v>27.82</v>
      </c>
      <c r="F944" s="72">
        <v>252</v>
      </c>
      <c r="G944" s="8" t="s">
        <v>464</v>
      </c>
      <c r="H944" s="42"/>
    </row>
    <row r="945" spans="1:8" ht="22.5" x14ac:dyDescent="0.25">
      <c r="A945" s="6">
        <v>300885</v>
      </c>
      <c r="B945" s="7" t="s">
        <v>291</v>
      </c>
      <c r="C945" s="8" t="s">
        <v>1646</v>
      </c>
      <c r="D945" s="9" t="s">
        <v>1647</v>
      </c>
      <c r="E945" s="70">
        <v>2.11</v>
      </c>
      <c r="F945" s="72">
        <v>4</v>
      </c>
      <c r="G945" s="8" t="s">
        <v>464</v>
      </c>
      <c r="H945" s="42"/>
    </row>
    <row r="946" spans="1:8" ht="22.5" x14ac:dyDescent="0.25">
      <c r="A946" s="6">
        <v>300886</v>
      </c>
      <c r="B946" s="7" t="s">
        <v>267</v>
      </c>
      <c r="C946" s="8" t="s">
        <v>1644</v>
      </c>
      <c r="D946" s="9" t="s">
        <v>1645</v>
      </c>
      <c r="E946" s="70">
        <v>2.39</v>
      </c>
      <c r="F946" s="72">
        <v>114</v>
      </c>
      <c r="G946" s="8" t="s">
        <v>464</v>
      </c>
      <c r="H946" s="42"/>
    </row>
    <row r="947" spans="1:8" ht="22.5" x14ac:dyDescent="0.25">
      <c r="A947" s="6">
        <v>300887</v>
      </c>
      <c r="B947" s="7" t="s">
        <v>177</v>
      </c>
      <c r="C947" s="8" t="s">
        <v>1642</v>
      </c>
      <c r="D947" s="9" t="s">
        <v>1643</v>
      </c>
      <c r="E947" s="70">
        <v>3.81</v>
      </c>
      <c r="F947" s="72">
        <v>26</v>
      </c>
      <c r="G947" s="8" t="s">
        <v>464</v>
      </c>
      <c r="H947" s="42"/>
    </row>
    <row r="948" spans="1:8" ht="134.25" customHeight="1" x14ac:dyDescent="0.25">
      <c r="A948" s="6">
        <v>300888</v>
      </c>
      <c r="B948" s="7" t="s">
        <v>268</v>
      </c>
      <c r="C948" s="8" t="s">
        <v>1640</v>
      </c>
      <c r="D948" s="9" t="s">
        <v>1641</v>
      </c>
      <c r="E948" s="70">
        <v>4.18</v>
      </c>
      <c r="F948" s="72">
        <v>28</v>
      </c>
      <c r="G948" s="8" t="s">
        <v>464</v>
      </c>
      <c r="H948" s="42"/>
    </row>
    <row r="949" spans="1:8" ht="123" customHeight="1" x14ac:dyDescent="0.25">
      <c r="A949" s="6">
        <v>300889</v>
      </c>
      <c r="B949" s="7" t="s">
        <v>1637</v>
      </c>
      <c r="C949" s="8" t="s">
        <v>1638</v>
      </c>
      <c r="D949" s="9" t="s">
        <v>1639</v>
      </c>
      <c r="E949" s="70">
        <v>4.4000000000000004</v>
      </c>
      <c r="F949" s="72">
        <v>861</v>
      </c>
      <c r="G949" s="8" t="s">
        <v>464</v>
      </c>
      <c r="H949" s="42"/>
    </row>
    <row r="950" spans="1:8" ht="39.950000000000003" customHeight="1" x14ac:dyDescent="0.25">
      <c r="A950" s="6">
        <v>300890</v>
      </c>
      <c r="B950" s="7" t="s">
        <v>1634</v>
      </c>
      <c r="C950" s="8" t="s">
        <v>1635</v>
      </c>
      <c r="D950" s="9" t="s">
        <v>1636</v>
      </c>
      <c r="E950" s="70">
        <v>11.6</v>
      </c>
      <c r="F950" s="72">
        <v>161</v>
      </c>
      <c r="G950" s="8" t="s">
        <v>464</v>
      </c>
      <c r="H950" s="42"/>
    </row>
    <row r="951" spans="1:8" ht="39.950000000000003" customHeight="1" x14ac:dyDescent="0.25">
      <c r="A951" s="6">
        <v>300891</v>
      </c>
      <c r="B951" s="7" t="s">
        <v>1631</v>
      </c>
      <c r="C951" s="8" t="s">
        <v>1632</v>
      </c>
      <c r="D951" s="9" t="s">
        <v>1633</v>
      </c>
      <c r="E951" s="70">
        <v>14.64</v>
      </c>
      <c r="F951" s="72">
        <v>129</v>
      </c>
      <c r="G951" s="8" t="s">
        <v>464</v>
      </c>
      <c r="H951" s="42"/>
    </row>
    <row r="952" spans="1:8" ht="39.950000000000003" customHeight="1" x14ac:dyDescent="0.25">
      <c r="A952" s="6">
        <v>100554</v>
      </c>
      <c r="B952" s="7" t="s">
        <v>570</v>
      </c>
      <c r="C952" s="8" t="s">
        <v>571</v>
      </c>
      <c r="D952" s="9" t="s">
        <v>572</v>
      </c>
      <c r="E952" s="70">
        <v>1.7</v>
      </c>
      <c r="F952" s="72">
        <v>125</v>
      </c>
      <c r="G952" s="8" t="s">
        <v>464</v>
      </c>
      <c r="H952" s="42"/>
    </row>
    <row r="953" spans="1:8" ht="39.950000000000003" customHeight="1" x14ac:dyDescent="0.25">
      <c r="A953" s="6">
        <v>301385</v>
      </c>
      <c r="B953" s="7" t="s">
        <v>332</v>
      </c>
      <c r="C953" s="8" t="s">
        <v>1279</v>
      </c>
      <c r="D953" s="9" t="s">
        <v>1280</v>
      </c>
      <c r="E953" s="70">
        <v>418.5</v>
      </c>
      <c r="F953" s="72">
        <v>1</v>
      </c>
      <c r="G953" s="8" t="s">
        <v>464</v>
      </c>
      <c r="H953" s="42"/>
    </row>
    <row r="954" spans="1:8" ht="39.950000000000003" customHeight="1" x14ac:dyDescent="0.25">
      <c r="A954" s="6">
        <v>301384</v>
      </c>
      <c r="B954" s="7" t="s">
        <v>184</v>
      </c>
      <c r="C954" s="8" t="s">
        <v>1281</v>
      </c>
      <c r="D954" s="9" t="s">
        <v>1282</v>
      </c>
      <c r="E954" s="70">
        <v>445.5</v>
      </c>
      <c r="F954" s="72">
        <v>4</v>
      </c>
      <c r="G954" s="8" t="s">
        <v>464</v>
      </c>
      <c r="H954" s="42"/>
    </row>
    <row r="955" spans="1:8" ht="39.950000000000003" customHeight="1" x14ac:dyDescent="0.25">
      <c r="A955" s="6">
        <v>301261</v>
      </c>
      <c r="B955" s="7" t="s">
        <v>217</v>
      </c>
      <c r="C955" s="8" t="s">
        <v>1326</v>
      </c>
      <c r="D955" s="9" t="s">
        <v>1327</v>
      </c>
      <c r="E955" s="70">
        <v>472.5</v>
      </c>
      <c r="F955" s="72">
        <v>9</v>
      </c>
      <c r="G955" s="8" t="s">
        <v>464</v>
      </c>
      <c r="H955" s="42"/>
    </row>
    <row r="956" spans="1:8" ht="39.950000000000003" customHeight="1" x14ac:dyDescent="0.25">
      <c r="A956" s="6">
        <v>301263</v>
      </c>
      <c r="B956" s="7" t="s">
        <v>185</v>
      </c>
      <c r="C956" s="8" t="s">
        <v>1324</v>
      </c>
      <c r="D956" s="9" t="s">
        <v>1325</v>
      </c>
      <c r="E956" s="70">
        <v>580.5</v>
      </c>
      <c r="F956" s="72">
        <v>18</v>
      </c>
      <c r="G956" s="8" t="s">
        <v>464</v>
      </c>
      <c r="H956" s="42"/>
    </row>
    <row r="957" spans="1:8" ht="39.950000000000003" customHeight="1" x14ac:dyDescent="0.25">
      <c r="A957" s="6">
        <v>301264</v>
      </c>
      <c r="B957" s="7" t="s">
        <v>186</v>
      </c>
      <c r="C957" s="8" t="s">
        <v>1322</v>
      </c>
      <c r="D957" s="9" t="s">
        <v>1323</v>
      </c>
      <c r="E957" s="70">
        <v>706.5</v>
      </c>
      <c r="F957" s="72">
        <v>7</v>
      </c>
      <c r="G957" s="8" t="s">
        <v>464</v>
      </c>
      <c r="H957" s="42"/>
    </row>
    <row r="958" spans="1:8" ht="39.950000000000003" customHeight="1" x14ac:dyDescent="0.25">
      <c r="A958" s="6">
        <v>300367</v>
      </c>
      <c r="B958" s="7" t="s">
        <v>187</v>
      </c>
      <c r="C958" s="8" t="s">
        <v>2298</v>
      </c>
      <c r="D958" s="9" t="s">
        <v>2299</v>
      </c>
      <c r="E958" s="70">
        <v>1017</v>
      </c>
      <c r="F958" s="72">
        <v>12</v>
      </c>
      <c r="G958" s="8" t="s">
        <v>464</v>
      </c>
      <c r="H958" s="42"/>
    </row>
    <row r="959" spans="1:8" ht="39.950000000000003" customHeight="1" x14ac:dyDescent="0.25">
      <c r="A959" s="6">
        <v>301654</v>
      </c>
      <c r="B959" s="7" t="s">
        <v>331</v>
      </c>
      <c r="C959" s="8" t="s">
        <v>1219</v>
      </c>
      <c r="D959" s="9" t="s">
        <v>1220</v>
      </c>
      <c r="E959" s="70">
        <v>1444.5</v>
      </c>
      <c r="F959" s="72">
        <v>6</v>
      </c>
      <c r="G959" s="8" t="s">
        <v>464</v>
      </c>
      <c r="H959" s="42"/>
    </row>
    <row r="960" spans="1:8" ht="97.5" customHeight="1" x14ac:dyDescent="0.25">
      <c r="A960" s="6">
        <v>301655</v>
      </c>
      <c r="B960" s="7" t="s">
        <v>339</v>
      </c>
      <c r="C960" s="8" t="s">
        <v>1217</v>
      </c>
      <c r="D960" s="9" t="s">
        <v>1218</v>
      </c>
      <c r="E960" s="70">
        <v>2115</v>
      </c>
      <c r="F960" s="72">
        <v>7</v>
      </c>
      <c r="G960" s="8" t="s">
        <v>464</v>
      </c>
      <c r="H960" s="42"/>
    </row>
    <row r="961" spans="1:8" ht="51" customHeight="1" x14ac:dyDescent="0.25">
      <c r="A961" s="6">
        <v>301656</v>
      </c>
      <c r="B961" s="7" t="s">
        <v>340</v>
      </c>
      <c r="C961" s="8" t="s">
        <v>1215</v>
      </c>
      <c r="D961" s="9" t="s">
        <v>1216</v>
      </c>
      <c r="E961" s="70">
        <v>2835</v>
      </c>
      <c r="F961" s="72">
        <v>3</v>
      </c>
      <c r="G961" s="8" t="s">
        <v>464</v>
      </c>
      <c r="H961" s="42"/>
    </row>
    <row r="962" spans="1:8" ht="100.5" customHeight="1" x14ac:dyDescent="0.25">
      <c r="A962" s="6">
        <v>301657</v>
      </c>
      <c r="B962" s="7" t="s">
        <v>341</v>
      </c>
      <c r="C962" s="8" t="s">
        <v>1213</v>
      </c>
      <c r="D962" s="9" t="s">
        <v>1214</v>
      </c>
      <c r="E962" s="70">
        <v>3649.5</v>
      </c>
      <c r="F962" s="72">
        <v>3</v>
      </c>
      <c r="G962" s="8" t="s">
        <v>464</v>
      </c>
      <c r="H962" s="42"/>
    </row>
    <row r="963" spans="1:8" ht="69.75" customHeight="1" x14ac:dyDescent="0.25">
      <c r="A963" s="6">
        <v>301658</v>
      </c>
      <c r="B963" s="7" t="s">
        <v>439</v>
      </c>
      <c r="C963" s="8" t="s">
        <v>1211</v>
      </c>
      <c r="D963" s="9" t="s">
        <v>1212</v>
      </c>
      <c r="E963" s="70">
        <v>4630.5</v>
      </c>
      <c r="F963" s="72">
        <v>2</v>
      </c>
      <c r="G963" s="8" t="s">
        <v>464</v>
      </c>
      <c r="H963" s="42"/>
    </row>
    <row r="964" spans="1:8" ht="60" customHeight="1" x14ac:dyDescent="0.25">
      <c r="A964" s="6">
        <v>301659</v>
      </c>
      <c r="B964" s="7" t="s">
        <v>440</v>
      </c>
      <c r="C964" s="8" t="s">
        <v>1209</v>
      </c>
      <c r="D964" s="9" t="s">
        <v>1210</v>
      </c>
      <c r="E964" s="70">
        <v>5764.5</v>
      </c>
      <c r="F964" s="72">
        <v>1</v>
      </c>
      <c r="G964" s="8" t="s">
        <v>464</v>
      </c>
      <c r="H964" s="42"/>
    </row>
    <row r="965" spans="1:8" ht="48.75" customHeight="1" x14ac:dyDescent="0.25">
      <c r="A965" s="6">
        <v>301660</v>
      </c>
      <c r="B965" s="7" t="s">
        <v>441</v>
      </c>
      <c r="C965" s="8" t="s">
        <v>1207</v>
      </c>
      <c r="D965" s="9" t="s">
        <v>1208</v>
      </c>
      <c r="E965" s="70">
        <v>7011</v>
      </c>
      <c r="F965" s="72">
        <v>4</v>
      </c>
      <c r="G965" s="8" t="s">
        <v>464</v>
      </c>
      <c r="H965" s="42"/>
    </row>
    <row r="966" spans="1:8" ht="108.75" customHeight="1" x14ac:dyDescent="0.25">
      <c r="A966" s="6">
        <v>300687</v>
      </c>
      <c r="B966" s="7" t="s">
        <v>295</v>
      </c>
      <c r="C966" s="8" t="s">
        <v>1978</v>
      </c>
      <c r="D966" s="9" t="s">
        <v>1979</v>
      </c>
      <c r="E966" s="70">
        <v>57.44</v>
      </c>
      <c r="F966" s="72">
        <v>12</v>
      </c>
      <c r="G966" s="8" t="s">
        <v>464</v>
      </c>
      <c r="H966" s="42"/>
    </row>
    <row r="967" spans="1:8" ht="39.950000000000003" customHeight="1" x14ac:dyDescent="0.25">
      <c r="A967" s="6">
        <v>300688</v>
      </c>
      <c r="B967" s="7" t="s">
        <v>90</v>
      </c>
      <c r="C967" s="8" t="s">
        <v>1976</v>
      </c>
      <c r="D967" s="9" t="s">
        <v>1977</v>
      </c>
      <c r="E967" s="70">
        <v>65.760000000000005</v>
      </c>
      <c r="F967" s="72">
        <v>7</v>
      </c>
      <c r="G967" s="8" t="s">
        <v>464</v>
      </c>
      <c r="H967" s="42"/>
    </row>
    <row r="968" spans="1:8" ht="39.950000000000003" customHeight="1" x14ac:dyDescent="0.25">
      <c r="A968" s="6">
        <v>300689</v>
      </c>
      <c r="B968" s="7" t="s">
        <v>269</v>
      </c>
      <c r="C968" s="8" t="s">
        <v>1974</v>
      </c>
      <c r="D968" s="9" t="s">
        <v>1975</v>
      </c>
      <c r="E968" s="70">
        <v>81.760000000000005</v>
      </c>
      <c r="F968" s="72">
        <v>5</v>
      </c>
      <c r="G968" s="8" t="s">
        <v>464</v>
      </c>
      <c r="H968" s="42"/>
    </row>
    <row r="969" spans="1:8" ht="89.25" customHeight="1" x14ac:dyDescent="0.25">
      <c r="A969" s="6">
        <v>300690</v>
      </c>
      <c r="B969" s="7" t="s">
        <v>270</v>
      </c>
      <c r="C969" s="8" t="s">
        <v>1972</v>
      </c>
      <c r="D969" s="9" t="s">
        <v>1973</v>
      </c>
      <c r="E969" s="70">
        <v>110.64</v>
      </c>
      <c r="F969" s="72">
        <v>2</v>
      </c>
      <c r="G969" s="8" t="s">
        <v>464</v>
      </c>
      <c r="H969" s="42"/>
    </row>
    <row r="970" spans="1:8" ht="39.950000000000003" customHeight="1" x14ac:dyDescent="0.25">
      <c r="A970" s="6">
        <v>301154</v>
      </c>
      <c r="B970" s="7" t="s">
        <v>417</v>
      </c>
      <c r="C970" s="8" t="s">
        <v>1380</v>
      </c>
      <c r="D970" s="9" t="s">
        <v>1381</v>
      </c>
      <c r="E970" s="70">
        <v>139.91999999999999</v>
      </c>
      <c r="F970" s="72">
        <v>2</v>
      </c>
      <c r="G970" s="8" t="s">
        <v>464</v>
      </c>
      <c r="H970" s="42"/>
    </row>
    <row r="971" spans="1:8" ht="58.5" customHeight="1" x14ac:dyDescent="0.25">
      <c r="A971" s="6">
        <v>300342</v>
      </c>
      <c r="B971" s="7" t="s">
        <v>2320</v>
      </c>
      <c r="C971" s="8" t="s">
        <v>2321</v>
      </c>
      <c r="D971" s="9" t="s">
        <v>2322</v>
      </c>
      <c r="E971" s="70">
        <v>9.11</v>
      </c>
      <c r="F971" s="72">
        <v>468</v>
      </c>
      <c r="G971" s="8" t="s">
        <v>464</v>
      </c>
      <c r="H971" s="42"/>
    </row>
    <row r="972" spans="1:8" ht="39.950000000000003" customHeight="1" x14ac:dyDescent="0.25">
      <c r="A972" s="6">
        <v>300990</v>
      </c>
      <c r="B972" s="7" t="s">
        <v>1513</v>
      </c>
      <c r="C972" s="8" t="s">
        <v>1514</v>
      </c>
      <c r="D972" s="9" t="s">
        <v>1515</v>
      </c>
      <c r="E972" s="70">
        <v>8.83</v>
      </c>
      <c r="F972" s="72">
        <v>796</v>
      </c>
      <c r="G972" s="8" t="s">
        <v>464</v>
      </c>
      <c r="H972" s="42"/>
    </row>
    <row r="973" spans="1:8" ht="39.950000000000003" customHeight="1" x14ac:dyDescent="0.25">
      <c r="A973" s="6">
        <v>300343</v>
      </c>
      <c r="B973" s="7" t="s">
        <v>2317</v>
      </c>
      <c r="C973" s="8" t="s">
        <v>2318</v>
      </c>
      <c r="D973" s="9" t="s">
        <v>2319</v>
      </c>
      <c r="E973" s="70">
        <v>8.25</v>
      </c>
      <c r="F973" s="72">
        <v>158</v>
      </c>
      <c r="G973" s="8" t="s">
        <v>464</v>
      </c>
      <c r="H973" s="42"/>
    </row>
    <row r="974" spans="1:8" ht="39.950000000000003" customHeight="1" x14ac:dyDescent="0.25">
      <c r="A974" s="6">
        <v>300334</v>
      </c>
      <c r="B974" s="7" t="s">
        <v>2344</v>
      </c>
      <c r="C974" s="8" t="s">
        <v>2345</v>
      </c>
      <c r="D974" s="9" t="s">
        <v>2346</v>
      </c>
      <c r="E974" s="70">
        <v>6.32</v>
      </c>
      <c r="F974" s="72">
        <v>26</v>
      </c>
      <c r="G974" s="8" t="s">
        <v>464</v>
      </c>
      <c r="H974" s="42"/>
    </row>
    <row r="975" spans="1:8" ht="92.25" customHeight="1" x14ac:dyDescent="0.25">
      <c r="A975" s="6">
        <v>300335</v>
      </c>
      <c r="B975" s="7" t="s">
        <v>2341</v>
      </c>
      <c r="C975" s="8" t="s">
        <v>2342</v>
      </c>
      <c r="D975" s="9" t="s">
        <v>2343</v>
      </c>
      <c r="E975" s="70">
        <v>6.32</v>
      </c>
      <c r="F975" s="72">
        <v>23</v>
      </c>
      <c r="G975" s="8" t="s">
        <v>464</v>
      </c>
      <c r="H975" s="42"/>
    </row>
    <row r="976" spans="1:8" ht="55.5" customHeight="1" x14ac:dyDescent="0.25">
      <c r="A976" s="6">
        <v>300336</v>
      </c>
      <c r="B976" s="7" t="s">
        <v>2338</v>
      </c>
      <c r="C976" s="8" t="s">
        <v>2339</v>
      </c>
      <c r="D976" s="9" t="s">
        <v>2340</v>
      </c>
      <c r="E976" s="70">
        <v>6.32</v>
      </c>
      <c r="F976" s="72">
        <v>19</v>
      </c>
      <c r="G976" s="8" t="s">
        <v>464</v>
      </c>
      <c r="H976" s="42"/>
    </row>
    <row r="977" spans="1:8" ht="96" customHeight="1" x14ac:dyDescent="0.25">
      <c r="A977" s="6">
        <v>300337</v>
      </c>
      <c r="B977" s="7" t="s">
        <v>2335</v>
      </c>
      <c r="C977" s="8" t="s">
        <v>2336</v>
      </c>
      <c r="D977" s="9" t="s">
        <v>2337</v>
      </c>
      <c r="E977" s="70">
        <v>7.76</v>
      </c>
      <c r="F977" s="72">
        <v>13</v>
      </c>
      <c r="G977" s="8" t="s">
        <v>464</v>
      </c>
      <c r="H977" s="42"/>
    </row>
    <row r="978" spans="1:8" ht="39.950000000000003" customHeight="1" x14ac:dyDescent="0.25">
      <c r="A978" s="6">
        <v>300338</v>
      </c>
      <c r="B978" s="7" t="s">
        <v>2332</v>
      </c>
      <c r="C978" s="8" t="s">
        <v>2333</v>
      </c>
      <c r="D978" s="9" t="s">
        <v>2334</v>
      </c>
      <c r="E978" s="70">
        <v>7.76</v>
      </c>
      <c r="F978" s="72">
        <v>9</v>
      </c>
      <c r="G978" s="8" t="s">
        <v>464</v>
      </c>
      <c r="H978" s="42"/>
    </row>
    <row r="979" spans="1:8" ht="53.25" customHeight="1" x14ac:dyDescent="0.25">
      <c r="A979" s="6">
        <v>300339</v>
      </c>
      <c r="B979" s="7" t="s">
        <v>2329</v>
      </c>
      <c r="C979" s="8" t="s">
        <v>2330</v>
      </c>
      <c r="D979" s="9" t="s">
        <v>2331</v>
      </c>
      <c r="E979" s="70">
        <v>9.93</v>
      </c>
      <c r="F979" s="72">
        <v>11</v>
      </c>
      <c r="G979" s="8" t="s">
        <v>464</v>
      </c>
      <c r="H979" s="42"/>
    </row>
    <row r="980" spans="1:8" ht="39.950000000000003" customHeight="1" x14ac:dyDescent="0.25">
      <c r="A980" s="6">
        <v>300340</v>
      </c>
      <c r="B980" s="7" t="s">
        <v>2326</v>
      </c>
      <c r="C980" s="8" t="s">
        <v>2327</v>
      </c>
      <c r="D980" s="9" t="s">
        <v>2328</v>
      </c>
      <c r="E980" s="70">
        <v>9.93</v>
      </c>
      <c r="F980" s="72">
        <v>12</v>
      </c>
      <c r="G980" s="8" t="s">
        <v>464</v>
      </c>
      <c r="H980" s="42"/>
    </row>
    <row r="981" spans="1:8" ht="39.950000000000003" customHeight="1" x14ac:dyDescent="0.25">
      <c r="A981" s="6">
        <v>300341</v>
      </c>
      <c r="B981" s="7" t="s">
        <v>2323</v>
      </c>
      <c r="C981" s="8" t="s">
        <v>2324</v>
      </c>
      <c r="D981" s="9" t="s">
        <v>2325</v>
      </c>
      <c r="E981" s="70">
        <v>11.04</v>
      </c>
      <c r="F981" s="72">
        <v>53</v>
      </c>
      <c r="G981" s="8" t="s">
        <v>464</v>
      </c>
      <c r="H981" s="42"/>
    </row>
    <row r="982" spans="1:8" ht="39.950000000000003" customHeight="1" x14ac:dyDescent="0.25">
      <c r="A982" s="6">
        <v>300349</v>
      </c>
      <c r="B982" s="7" t="s">
        <v>360</v>
      </c>
      <c r="C982" s="8" t="s">
        <v>2315</v>
      </c>
      <c r="D982" s="9" t="s">
        <v>2316</v>
      </c>
      <c r="E982" s="70">
        <v>8.5399999999999991</v>
      </c>
      <c r="F982" s="72">
        <v>86</v>
      </c>
      <c r="G982" s="8" t="s">
        <v>464</v>
      </c>
      <c r="H982" s="42"/>
    </row>
    <row r="983" spans="1:8" ht="336" customHeight="1" x14ac:dyDescent="0.25">
      <c r="A983" s="6">
        <v>301006</v>
      </c>
      <c r="B983" s="7" t="s">
        <v>1498</v>
      </c>
      <c r="C983" s="8" t="s">
        <v>1499</v>
      </c>
      <c r="D983" s="9" t="s">
        <v>1500</v>
      </c>
      <c r="E983" s="70">
        <v>9.61</v>
      </c>
      <c r="F983" s="72">
        <v>195</v>
      </c>
      <c r="G983" s="8" t="s">
        <v>464</v>
      </c>
      <c r="H983" s="42"/>
    </row>
    <row r="984" spans="1:8" ht="350.1" customHeight="1" x14ac:dyDescent="0.25">
      <c r="A984" s="6">
        <v>301007</v>
      </c>
      <c r="B984" s="7" t="s">
        <v>1495</v>
      </c>
      <c r="C984" s="8" t="s">
        <v>1496</v>
      </c>
      <c r="D984" s="9" t="s">
        <v>1497</v>
      </c>
      <c r="E984" s="70">
        <v>9.44</v>
      </c>
      <c r="F984" s="72">
        <v>25</v>
      </c>
      <c r="G984" s="8" t="s">
        <v>464</v>
      </c>
      <c r="H984" s="42"/>
    </row>
    <row r="985" spans="1:8" ht="300" customHeight="1" x14ac:dyDescent="0.25">
      <c r="A985" s="6">
        <v>301714</v>
      </c>
      <c r="B985" s="7" t="s">
        <v>1149</v>
      </c>
      <c r="C985" s="8" t="s">
        <v>1150</v>
      </c>
      <c r="D985" s="9" t="s">
        <v>1151</v>
      </c>
      <c r="E985" s="70">
        <v>6.51</v>
      </c>
      <c r="F985" s="72">
        <v>65</v>
      </c>
      <c r="G985" s="8" t="s">
        <v>464</v>
      </c>
      <c r="H985" s="42"/>
    </row>
    <row r="986" spans="1:8" ht="300" customHeight="1" x14ac:dyDescent="0.25">
      <c r="A986" s="6">
        <v>301758</v>
      </c>
      <c r="B986" s="7" t="s">
        <v>1099</v>
      </c>
      <c r="C986" s="8" t="s">
        <v>1100</v>
      </c>
      <c r="D986" s="9" t="s">
        <v>1101</v>
      </c>
      <c r="E986" s="70">
        <v>4.5</v>
      </c>
      <c r="F986" s="72">
        <v>10</v>
      </c>
      <c r="G986" s="8" t="s">
        <v>464</v>
      </c>
      <c r="H986" s="42"/>
    </row>
    <row r="987" spans="1:8" ht="71.25" customHeight="1" x14ac:dyDescent="0.25">
      <c r="A987" s="6">
        <v>301764</v>
      </c>
      <c r="B987" s="7" t="s">
        <v>373</v>
      </c>
      <c r="C987" s="8" t="s">
        <v>1094</v>
      </c>
      <c r="D987" s="9" t="s">
        <v>1095</v>
      </c>
      <c r="E987" s="70">
        <v>12.29</v>
      </c>
      <c r="F987" s="72">
        <v>22</v>
      </c>
      <c r="G987" s="8" t="s">
        <v>464</v>
      </c>
      <c r="H987" s="42"/>
    </row>
    <row r="988" spans="1:8" ht="327" customHeight="1" x14ac:dyDescent="0.25">
      <c r="A988" s="6">
        <v>301280</v>
      </c>
      <c r="B988" s="7" t="s">
        <v>121</v>
      </c>
      <c r="C988" s="8" t="s">
        <v>1319</v>
      </c>
      <c r="D988" s="9" t="s">
        <v>121</v>
      </c>
      <c r="E988" s="70">
        <v>37.337499999999999</v>
      </c>
      <c r="F988" s="72">
        <v>317</v>
      </c>
      <c r="G988" s="8" t="s">
        <v>464</v>
      </c>
      <c r="H988" s="42"/>
    </row>
    <row r="989" spans="1:8" ht="325.5" customHeight="1" x14ac:dyDescent="0.25">
      <c r="A989" s="6">
        <v>301281</v>
      </c>
      <c r="B989" s="7" t="s">
        <v>122</v>
      </c>
      <c r="C989" s="8" t="s">
        <v>1318</v>
      </c>
      <c r="D989" s="9" t="s">
        <v>122</v>
      </c>
      <c r="E989" s="70">
        <v>37.787499999999994</v>
      </c>
      <c r="F989" s="72">
        <v>206</v>
      </c>
      <c r="G989" s="8" t="s">
        <v>464</v>
      </c>
      <c r="H989" s="42"/>
    </row>
    <row r="990" spans="1:8" ht="90" customHeight="1" x14ac:dyDescent="0.25">
      <c r="A990" s="6">
        <v>301370</v>
      </c>
      <c r="B990" s="7" t="s">
        <v>201</v>
      </c>
      <c r="C990" s="8" t="s">
        <v>1285</v>
      </c>
      <c r="D990" s="9" t="s">
        <v>201</v>
      </c>
      <c r="E990" s="70">
        <v>37.787499999999994</v>
      </c>
      <c r="F990" s="72">
        <v>121</v>
      </c>
      <c r="G990" s="8" t="s">
        <v>464</v>
      </c>
      <c r="H990" s="42"/>
    </row>
    <row r="991" spans="1:8" ht="39.950000000000003" customHeight="1" x14ac:dyDescent="0.25">
      <c r="A991" s="6">
        <v>301282</v>
      </c>
      <c r="B991" s="7" t="s">
        <v>195</v>
      </c>
      <c r="C991" s="8" t="s">
        <v>1317</v>
      </c>
      <c r="D991" s="9" t="s">
        <v>195</v>
      </c>
      <c r="E991" s="70">
        <v>48.352000000000004</v>
      </c>
      <c r="F991" s="72">
        <v>65</v>
      </c>
      <c r="G991" s="8" t="s">
        <v>464</v>
      </c>
      <c r="H991" s="42"/>
    </row>
    <row r="992" spans="1:8" ht="89.25" customHeight="1" x14ac:dyDescent="0.25">
      <c r="A992" s="6">
        <v>300329</v>
      </c>
      <c r="B992" s="7" t="s">
        <v>2350</v>
      </c>
      <c r="C992" s="8" t="s">
        <v>2351</v>
      </c>
      <c r="D992" s="9" t="s">
        <v>2352</v>
      </c>
      <c r="E992" s="70">
        <v>8.6434999999999995</v>
      </c>
      <c r="F992" s="72">
        <v>484</v>
      </c>
      <c r="G992" s="8" t="s">
        <v>464</v>
      </c>
      <c r="H992" s="42"/>
    </row>
    <row r="993" spans="1:8" ht="39.950000000000003" customHeight="1" x14ac:dyDescent="0.25">
      <c r="A993" s="6">
        <v>300331</v>
      </c>
      <c r="B993" s="7" t="s">
        <v>2347</v>
      </c>
      <c r="C993" s="8" t="s">
        <v>2348</v>
      </c>
      <c r="D993" s="9" t="s">
        <v>2349</v>
      </c>
      <c r="E993" s="70">
        <v>16.381499999999999</v>
      </c>
      <c r="F993" s="72">
        <v>56</v>
      </c>
      <c r="G993" s="8" t="s">
        <v>464</v>
      </c>
      <c r="H993" s="42"/>
    </row>
    <row r="994" spans="1:8" ht="39.950000000000003" customHeight="1" x14ac:dyDescent="0.25">
      <c r="A994" s="80" t="s">
        <v>460</v>
      </c>
      <c r="B994" s="81" t="s">
        <v>461</v>
      </c>
      <c r="C994" s="82" t="s">
        <v>462</v>
      </c>
      <c r="D994" s="83" t="s">
        <v>463</v>
      </c>
      <c r="E994" s="97">
        <v>46.058</v>
      </c>
      <c r="F994" s="84">
        <v>4</v>
      </c>
      <c r="G994" s="85" t="s">
        <v>464</v>
      </c>
      <c r="H994" s="98"/>
    </row>
    <row r="995" spans="1:8" ht="39.950000000000003" customHeight="1" x14ac:dyDescent="0.25">
      <c r="A995" s="64">
        <v>301869</v>
      </c>
      <c r="B995" s="7" t="s">
        <v>943</v>
      </c>
      <c r="C995" s="8" t="s">
        <v>944</v>
      </c>
      <c r="D995" s="9" t="s">
        <v>945</v>
      </c>
      <c r="E995" s="70">
        <v>2525</v>
      </c>
      <c r="F995" s="71">
        <v>100</v>
      </c>
      <c r="G995" s="8" t="s">
        <v>464</v>
      </c>
      <c r="H995" s="130"/>
    </row>
    <row r="996" spans="1:8" ht="39.950000000000003" customHeight="1" x14ac:dyDescent="0.25">
      <c r="A996" s="64">
        <v>301870</v>
      </c>
      <c r="B996" s="7" t="s">
        <v>940</v>
      </c>
      <c r="C996" s="8" t="s">
        <v>941</v>
      </c>
      <c r="D996" s="9" t="s">
        <v>942</v>
      </c>
      <c r="E996" s="70">
        <v>100</v>
      </c>
      <c r="F996" s="72">
        <v>1</v>
      </c>
      <c r="G996" s="8" t="s">
        <v>464</v>
      </c>
      <c r="H996" s="42"/>
    </row>
    <row r="997" spans="1:8" ht="39.950000000000003" customHeight="1" x14ac:dyDescent="0.25">
      <c r="A997" s="64" t="s">
        <v>915</v>
      </c>
      <c r="B997" s="7" t="s">
        <v>916</v>
      </c>
      <c r="C997" s="8" t="s">
        <v>917</v>
      </c>
      <c r="D997" s="9" t="s">
        <v>918</v>
      </c>
      <c r="E997" s="70">
        <v>1880</v>
      </c>
      <c r="F997" s="72">
        <v>1</v>
      </c>
      <c r="G997" s="8" t="s">
        <v>464</v>
      </c>
      <c r="H997" s="42"/>
    </row>
    <row r="998" spans="1:8" ht="39.950000000000003" customHeight="1" thickBot="1" x14ac:dyDescent="0.3">
      <c r="A998" s="86" t="s">
        <v>670</v>
      </c>
      <c r="B998" s="67" t="s">
        <v>671</v>
      </c>
      <c r="C998" s="68" t="s">
        <v>672</v>
      </c>
      <c r="D998" s="69" t="s">
        <v>673</v>
      </c>
      <c r="E998" s="76">
        <v>446.85</v>
      </c>
      <c r="F998" s="77">
        <v>1</v>
      </c>
      <c r="G998" s="68" t="s">
        <v>464</v>
      </c>
      <c r="H998" s="78"/>
    </row>
    <row r="999" spans="1:8" x14ac:dyDescent="0.25">
      <c r="A999" s="53"/>
      <c r="B999" s="54"/>
      <c r="C999" s="53"/>
      <c r="D999" s="54"/>
      <c r="E999" s="55"/>
      <c r="F999" s="56"/>
      <c r="G999" s="53"/>
      <c r="H999" s="53"/>
    </row>
    <row r="1000" spans="1:8" ht="25.5" customHeight="1" x14ac:dyDescent="0.25">
      <c r="A1000" s="16" t="s">
        <v>2877</v>
      </c>
      <c r="B1000" s="17"/>
      <c r="C1000" s="17"/>
      <c r="D1000" s="17"/>
      <c r="E1000" s="17"/>
      <c r="F1000" s="17"/>
      <c r="G1000" s="57"/>
      <c r="H1000" s="57"/>
    </row>
    <row r="1001" spans="1:8" ht="26.25" customHeight="1" x14ac:dyDescent="0.25">
      <c r="A1001" s="16" t="s">
        <v>2878</v>
      </c>
      <c r="B1001" s="17"/>
      <c r="C1001" s="17"/>
      <c r="D1001" s="17"/>
      <c r="E1001" s="17"/>
      <c r="F1001" s="17"/>
      <c r="G1001" s="57"/>
      <c r="H1001" s="57"/>
    </row>
    <row r="1002" spans="1:8" ht="15.75" thickBot="1" x14ac:dyDescent="0.3">
      <c r="A1002" s="18"/>
      <c r="B1002" s="17"/>
      <c r="C1002" s="17"/>
      <c r="D1002" s="17"/>
      <c r="E1002" s="17"/>
      <c r="F1002" s="17"/>
      <c r="G1002" s="57"/>
      <c r="H1002" s="57"/>
    </row>
    <row r="1003" spans="1:8" x14ac:dyDescent="0.25">
      <c r="A1003" s="19" t="s">
        <v>2879</v>
      </c>
      <c r="B1003" s="20"/>
      <c r="C1003" s="17"/>
      <c r="D1003" s="17"/>
      <c r="E1003" s="17"/>
      <c r="F1003" s="17"/>
      <c r="G1003" s="57"/>
      <c r="H1003" s="57"/>
    </row>
    <row r="1004" spans="1:8" x14ac:dyDescent="0.25">
      <c r="A1004" s="21"/>
      <c r="B1004" s="22"/>
      <c r="C1004" s="17"/>
      <c r="D1004" s="17"/>
      <c r="E1004" s="17"/>
      <c r="F1004" s="17"/>
      <c r="G1004" s="57"/>
      <c r="H1004" s="57"/>
    </row>
    <row r="1005" spans="1:8" ht="15.75" thickBot="1" x14ac:dyDescent="0.3">
      <c r="A1005" s="23"/>
      <c r="B1005" s="24"/>
      <c r="C1005" s="17"/>
      <c r="D1005" s="17"/>
      <c r="E1005" s="17"/>
      <c r="F1005" s="17"/>
      <c r="G1005" s="57"/>
      <c r="H1005" s="57"/>
    </row>
    <row r="1006" spans="1:8" x14ac:dyDescent="0.25">
      <c r="A1006" s="17"/>
      <c r="B1006" s="17"/>
      <c r="C1006" s="17"/>
      <c r="D1006" s="17"/>
      <c r="E1006" s="17"/>
      <c r="F1006" s="17"/>
      <c r="G1006" s="57"/>
      <c r="H1006" s="57"/>
    </row>
    <row r="1007" spans="1:8" s="41" customFormat="1" x14ac:dyDescent="0.25">
      <c r="A1007" s="58" t="s">
        <v>2880</v>
      </c>
      <c r="B1007" s="59"/>
      <c r="C1007" s="59"/>
      <c r="D1007" s="59"/>
      <c r="E1007" s="59"/>
      <c r="F1007" s="59"/>
      <c r="G1007" s="60"/>
      <c r="H1007" s="60"/>
    </row>
    <row r="1008" spans="1:8" s="41" customFormat="1" ht="26.25" customHeight="1" x14ac:dyDescent="0.2">
      <c r="A1008" s="108" t="s">
        <v>2887</v>
      </c>
      <c r="B1008" s="108"/>
      <c r="C1008" s="108"/>
      <c r="D1008" s="108"/>
      <c r="E1008" s="108"/>
      <c r="F1008" s="108"/>
      <c r="G1008" s="108"/>
      <c r="H1008" s="108"/>
    </row>
    <row r="1009" spans="1:8" s="41" customFormat="1" ht="24" customHeight="1" x14ac:dyDescent="0.25">
      <c r="A1009" s="99" t="s">
        <v>3076</v>
      </c>
      <c r="B1009" s="99"/>
      <c r="C1009" s="99"/>
      <c r="D1009" s="99"/>
      <c r="E1009" s="99"/>
      <c r="F1009" s="99"/>
      <c r="G1009" s="99"/>
      <c r="H1009" s="99"/>
    </row>
    <row r="1010" spans="1:8" s="41" customFormat="1" ht="26.25" customHeight="1" x14ac:dyDescent="0.25">
      <c r="A1010" s="100" t="s">
        <v>2888</v>
      </c>
      <c r="B1010" s="100"/>
      <c r="C1010" s="100"/>
      <c r="D1010" s="100"/>
      <c r="E1010" s="100"/>
      <c r="F1010" s="100"/>
      <c r="G1010" s="100"/>
      <c r="H1010" s="100"/>
    </row>
    <row r="1011" spans="1:8" s="41" customFormat="1" ht="27.75" customHeight="1" x14ac:dyDescent="0.25">
      <c r="A1011" s="99" t="s">
        <v>2881</v>
      </c>
      <c r="B1011" s="99"/>
      <c r="C1011" s="99"/>
      <c r="D1011" s="99"/>
      <c r="E1011" s="99"/>
      <c r="F1011" s="99"/>
      <c r="G1011" s="99"/>
      <c r="H1011" s="99"/>
    </row>
    <row r="1012" spans="1:8" s="41" customFormat="1" ht="36.75" customHeight="1" x14ac:dyDescent="0.25">
      <c r="A1012" s="109" t="s">
        <v>3043</v>
      </c>
      <c r="B1012" s="109"/>
      <c r="C1012" s="109"/>
      <c r="D1012" s="109"/>
      <c r="E1012" s="109"/>
      <c r="F1012" s="109"/>
      <c r="G1012" s="109"/>
      <c r="H1012" s="60"/>
    </row>
    <row r="1013" spans="1:8" s="41" customFormat="1" ht="33.75" customHeight="1" x14ac:dyDescent="0.25">
      <c r="A1013" s="101" t="s">
        <v>3044</v>
      </c>
      <c r="B1013" s="101"/>
      <c r="C1013" s="101"/>
      <c r="D1013" s="101"/>
      <c r="E1013" s="101"/>
      <c r="F1013" s="101"/>
      <c r="G1013" s="101"/>
      <c r="H1013" s="101"/>
    </row>
    <row r="1014" spans="1:8" s="41" customFormat="1" ht="32.25" customHeight="1" x14ac:dyDescent="0.25">
      <c r="A1014" s="101" t="s">
        <v>3045</v>
      </c>
      <c r="B1014" s="101"/>
      <c r="C1014" s="101"/>
      <c r="D1014" s="101"/>
      <c r="E1014" s="101"/>
      <c r="F1014" s="101"/>
      <c r="G1014" s="101"/>
      <c r="H1014" s="101"/>
    </row>
    <row r="1018" spans="1:8" x14ac:dyDescent="0.25">
      <c r="A1018" s="61"/>
      <c r="B1018" s="61"/>
      <c r="C1018" s="61"/>
      <c r="D1018" s="61"/>
      <c r="E1018" s="61"/>
      <c r="F1018" s="61"/>
      <c r="G1018" s="61"/>
      <c r="H1018" s="61"/>
    </row>
  </sheetData>
  <sheetProtection algorithmName="SHA-512" hashValue="mPlFEl6WsLrl4nmK769ofrmaqxNyUK2cwmPjU/X2JBCnk8E62SE0tvOIz+7VtEgcgxnkKQnh4+/pPHvTr2tvvg==" saltValue="ee/gFqMP/tS8pZRCAu8PYA==" spinCount="100000" sheet="1" objects="1" scenarios="1"/>
  <protectedRanges>
    <protectedRange algorithmName="SHA-512" hashValue="0fNE4UiOQk9041Djd6Fwn/Bq9GO9eW32Fg1bU2G0NbN+xb34vs2X26wf/CUvwy+7bI8rz8wYaRzRt5wkk00e1g==" saltValue="J6BKE/4dTMKt147zabowfw==" spinCount="100000" sqref="H7 H995:H998 H8:H815 H816:H988" name="Precio unitario"/>
  </protectedRanges>
  <mergeCells count="9">
    <mergeCell ref="A1009:H1009"/>
    <mergeCell ref="A1010:H1010"/>
    <mergeCell ref="A1013:H1013"/>
    <mergeCell ref="A1014:H1014"/>
    <mergeCell ref="A1:H1"/>
    <mergeCell ref="A5:H5"/>
    <mergeCell ref="A1008:H1008"/>
    <mergeCell ref="A1012:G1012"/>
    <mergeCell ref="A1011:H1011"/>
  </mergeCells>
  <pageMargins left="0.70866141732283472" right="0.70866141732283472" top="0.74803149606299213" bottom="0.74803149606299213" header="0.31496062992125984" footer="0.31496062992125984"/>
  <pageSetup paperSize="9" scale="65" fitToHeight="0" orientation="portrait" r:id="rId1"/>
  <headerFooter>
    <oddHeader xml:space="preserve">&amp;L&amp;G&amp;C&amp;"-,Negrita"ANEXO Nº 7.2.1
CUADRO DE PRECIOS&amp;"-,Normal"
</oddHeader>
    <oddFooter>&amp;CAnexo 7.2.1 PCP -Cuadro de precios&amp;R&amp;P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4"/>
  <sheetViews>
    <sheetView showGridLines="0" topLeftCell="A986" zoomScale="90" zoomScaleNormal="90" workbookViewId="0">
      <selection activeCell="H995" sqref="H995"/>
    </sheetView>
  </sheetViews>
  <sheetFormatPr baseColWidth="10" defaultRowHeight="15" x14ac:dyDescent="0.25"/>
  <cols>
    <col min="1" max="1" width="11.42578125" customWidth="1"/>
    <col min="2" max="2" width="31.85546875" customWidth="1"/>
    <col min="3" max="3" width="11.85546875" customWidth="1"/>
    <col min="4" max="4" width="33.42578125" customWidth="1"/>
    <col min="6" max="6" width="8.28515625" customWidth="1"/>
  </cols>
  <sheetData>
    <row r="1" spans="1:8" ht="33" customHeight="1" x14ac:dyDescent="0.25">
      <c r="A1" s="110" t="str">
        <f>+'7.2.1 Cuadro de precios'!A1:H1</f>
        <v>SERVICIOS LOGÍSTICOS RELATIVOS AL MATERIAL HIDRÁULICO Y AUXILIAR PARA LA EJECUCIÓN DE TRABAJOS DE MANTENIMIENTO, CONSERVACIÓN, ACOMETIDAS Y CANALIZACIONES DE LA RED DE AGUA, ASÍ COMO EL SUMINISTRO DEL MISMO</v>
      </c>
      <c r="B1" s="111"/>
      <c r="C1" s="111"/>
      <c r="D1" s="111"/>
      <c r="E1" s="111"/>
      <c r="F1" s="111"/>
      <c r="G1" s="111"/>
      <c r="H1" s="112"/>
    </row>
    <row r="2" spans="1:8" ht="7.5" customHeight="1" x14ac:dyDescent="0.25">
      <c r="A2" s="12"/>
      <c r="B2" s="12"/>
      <c r="C2" s="12"/>
      <c r="D2" s="12"/>
      <c r="E2" s="12"/>
      <c r="F2" s="12"/>
      <c r="G2" s="12"/>
    </row>
    <row r="3" spans="1:8" ht="17.25" customHeight="1" x14ac:dyDescent="0.25">
      <c r="A3" s="119" t="s">
        <v>2882</v>
      </c>
      <c r="B3" s="119"/>
      <c r="C3" s="12"/>
      <c r="D3" s="12"/>
      <c r="E3" s="12"/>
      <c r="F3" s="12"/>
      <c r="G3" s="12"/>
    </row>
    <row r="4" spans="1:8" ht="12.75" customHeight="1" thickBot="1" x14ac:dyDescent="0.3">
      <c r="A4" s="11"/>
      <c r="B4" s="11"/>
      <c r="C4" s="11"/>
      <c r="D4" s="11"/>
      <c r="E4" s="11"/>
      <c r="F4" s="11"/>
      <c r="G4" s="11"/>
    </row>
    <row r="5" spans="1:8" ht="27.75" customHeight="1" thickBot="1" x14ac:dyDescent="0.3">
      <c r="A5" s="113" t="str">
        <f>'7.2.1 Cuadro de precios'!A5:H5</f>
        <v>[NOMBRE DE LA EMPRESA LICITADORA]</v>
      </c>
      <c r="B5" s="114"/>
      <c r="C5" s="114"/>
      <c r="D5" s="114"/>
      <c r="E5" s="114"/>
      <c r="F5" s="114"/>
      <c r="G5" s="114"/>
      <c r="H5" s="115"/>
    </row>
    <row r="6" spans="1:8" ht="11.25" customHeight="1" thickBot="1" x14ac:dyDescent="0.3">
      <c r="A6" s="10"/>
      <c r="B6" s="10"/>
      <c r="C6" s="10"/>
      <c r="D6" s="10"/>
      <c r="E6" s="10"/>
      <c r="F6" s="10"/>
      <c r="G6" s="10"/>
    </row>
    <row r="7" spans="1:8" ht="34.5" thickBot="1" x14ac:dyDescent="0.3">
      <c r="A7" s="1" t="s">
        <v>455</v>
      </c>
      <c r="B7" s="1" t="s">
        <v>456</v>
      </c>
      <c r="C7" s="1" t="s">
        <v>457</v>
      </c>
      <c r="D7" s="1" t="s">
        <v>458</v>
      </c>
      <c r="E7" s="1" t="s">
        <v>2872</v>
      </c>
      <c r="F7" s="1" t="s">
        <v>459</v>
      </c>
      <c r="G7" s="1" t="s">
        <v>2873</v>
      </c>
      <c r="H7" s="1" t="s">
        <v>2889</v>
      </c>
    </row>
    <row r="8" spans="1:8" ht="33.75" x14ac:dyDescent="0.25">
      <c r="A8" s="6">
        <v>301386</v>
      </c>
      <c r="B8" s="7" t="s">
        <v>297</v>
      </c>
      <c r="C8" s="8" t="s">
        <v>1277</v>
      </c>
      <c r="D8" s="9" t="s">
        <v>1278</v>
      </c>
      <c r="E8" s="72">
        <v>317</v>
      </c>
      <c r="F8" s="8" t="s">
        <v>464</v>
      </c>
      <c r="G8" s="28">
        <f>+'7.2.1 Cuadro de precios'!H8</f>
        <v>0</v>
      </c>
      <c r="H8" s="29">
        <f t="shared" ref="H8:H69" si="0">+E8*G8</f>
        <v>0</v>
      </c>
    </row>
    <row r="9" spans="1:8" x14ac:dyDescent="0.25">
      <c r="A9" s="6">
        <v>300855</v>
      </c>
      <c r="B9" s="7" t="s">
        <v>1722</v>
      </c>
      <c r="C9" s="8" t="s">
        <v>1723</v>
      </c>
      <c r="D9" s="9" t="s">
        <v>1724</v>
      </c>
      <c r="E9" s="72">
        <v>4823</v>
      </c>
      <c r="F9" s="8" t="s">
        <v>464</v>
      </c>
      <c r="G9" s="28">
        <f>+'7.2.1 Cuadro de precios'!H9</f>
        <v>0</v>
      </c>
      <c r="H9" s="29">
        <f t="shared" si="0"/>
        <v>0</v>
      </c>
    </row>
    <row r="10" spans="1:8" ht="45" x14ac:dyDescent="0.25">
      <c r="A10" s="6">
        <v>300834</v>
      </c>
      <c r="B10" s="7" t="s">
        <v>94</v>
      </c>
      <c r="C10" s="8" t="s">
        <v>1743</v>
      </c>
      <c r="D10" s="9" t="s">
        <v>1744</v>
      </c>
      <c r="E10" s="72">
        <v>5209</v>
      </c>
      <c r="F10" s="8" t="s">
        <v>464</v>
      </c>
      <c r="G10" s="28">
        <f>+'7.2.1 Cuadro de precios'!H10</f>
        <v>0</v>
      </c>
      <c r="H10" s="29">
        <f t="shared" si="0"/>
        <v>0</v>
      </c>
    </row>
    <row r="11" spans="1:8" ht="45" x14ac:dyDescent="0.25">
      <c r="A11" s="6">
        <v>300835</v>
      </c>
      <c r="B11" s="7" t="s">
        <v>95</v>
      </c>
      <c r="C11" s="8" t="s">
        <v>1741</v>
      </c>
      <c r="D11" s="9" t="s">
        <v>1742</v>
      </c>
      <c r="E11" s="72">
        <v>1860</v>
      </c>
      <c r="F11" s="8" t="s">
        <v>464</v>
      </c>
      <c r="G11" s="28">
        <f>+'7.2.1 Cuadro de precios'!H11</f>
        <v>0</v>
      </c>
      <c r="H11" s="29">
        <f t="shared" si="0"/>
        <v>0</v>
      </c>
    </row>
    <row r="12" spans="1:8" ht="33.75" x14ac:dyDescent="0.25">
      <c r="A12" s="6">
        <v>300831</v>
      </c>
      <c r="B12" s="7" t="s">
        <v>91</v>
      </c>
      <c r="C12" s="8" t="s">
        <v>1749</v>
      </c>
      <c r="D12" s="9" t="s">
        <v>1750</v>
      </c>
      <c r="E12" s="72">
        <v>61</v>
      </c>
      <c r="F12" s="8" t="s">
        <v>464</v>
      </c>
      <c r="G12" s="28">
        <f>+'7.2.1 Cuadro de precios'!H12</f>
        <v>0</v>
      </c>
      <c r="H12" s="29">
        <f t="shared" si="0"/>
        <v>0</v>
      </c>
    </row>
    <row r="13" spans="1:8" ht="45" x14ac:dyDescent="0.25">
      <c r="A13" s="6">
        <v>300836</v>
      </c>
      <c r="B13" s="7" t="s">
        <v>327</v>
      </c>
      <c r="C13" s="8" t="s">
        <v>1739</v>
      </c>
      <c r="D13" s="9" t="s">
        <v>1740</v>
      </c>
      <c r="E13" s="72">
        <v>4</v>
      </c>
      <c r="F13" s="8" t="s">
        <v>464</v>
      </c>
      <c r="G13" s="28">
        <f>+'7.2.1 Cuadro de precios'!H13</f>
        <v>0</v>
      </c>
      <c r="H13" s="29">
        <f t="shared" si="0"/>
        <v>0</v>
      </c>
    </row>
    <row r="14" spans="1:8" ht="45" x14ac:dyDescent="0.25">
      <c r="A14" s="6">
        <v>300838</v>
      </c>
      <c r="B14" s="7" t="s">
        <v>188</v>
      </c>
      <c r="C14" s="8" t="s">
        <v>1735</v>
      </c>
      <c r="D14" s="9" t="s">
        <v>1736</v>
      </c>
      <c r="E14" s="72">
        <v>78</v>
      </c>
      <c r="F14" s="8" t="s">
        <v>464</v>
      </c>
      <c r="G14" s="28">
        <f>+'7.2.1 Cuadro de precios'!H14</f>
        <v>0</v>
      </c>
      <c r="H14" s="29">
        <f t="shared" si="0"/>
        <v>0</v>
      </c>
    </row>
    <row r="15" spans="1:8" ht="33.75" x14ac:dyDescent="0.25">
      <c r="A15" s="6">
        <v>300832</v>
      </c>
      <c r="B15" s="7" t="s">
        <v>92</v>
      </c>
      <c r="C15" s="8" t="s">
        <v>1747</v>
      </c>
      <c r="D15" s="9" t="s">
        <v>1748</v>
      </c>
      <c r="E15" s="72">
        <v>135</v>
      </c>
      <c r="F15" s="8" t="s">
        <v>464</v>
      </c>
      <c r="G15" s="28">
        <f>+'7.2.1 Cuadro de precios'!H15</f>
        <v>0</v>
      </c>
      <c r="H15" s="29">
        <f t="shared" si="0"/>
        <v>0</v>
      </c>
    </row>
    <row r="16" spans="1:8" ht="45" x14ac:dyDescent="0.25">
      <c r="A16" s="6">
        <v>300837</v>
      </c>
      <c r="B16" s="7" t="s">
        <v>58</v>
      </c>
      <c r="C16" s="8" t="s">
        <v>1737</v>
      </c>
      <c r="D16" s="9" t="s">
        <v>1738</v>
      </c>
      <c r="E16" s="72">
        <v>27</v>
      </c>
      <c r="F16" s="8" t="s">
        <v>464</v>
      </c>
      <c r="G16" s="28">
        <f>+'7.2.1 Cuadro de precios'!H16</f>
        <v>0</v>
      </c>
      <c r="H16" s="29">
        <f t="shared" si="0"/>
        <v>0</v>
      </c>
    </row>
    <row r="17" spans="1:8" ht="45" x14ac:dyDescent="0.25">
      <c r="A17" s="6">
        <v>301865</v>
      </c>
      <c r="B17" s="7" t="s">
        <v>955</v>
      </c>
      <c r="C17" s="8" t="s">
        <v>956</v>
      </c>
      <c r="D17" s="9" t="s">
        <v>957</v>
      </c>
      <c r="E17" s="72">
        <v>25</v>
      </c>
      <c r="F17" s="8" t="s">
        <v>464</v>
      </c>
      <c r="G17" s="28">
        <f>+'7.2.1 Cuadro de precios'!H17</f>
        <v>0</v>
      </c>
      <c r="H17" s="29">
        <f t="shared" si="0"/>
        <v>0</v>
      </c>
    </row>
    <row r="18" spans="1:8" ht="45" x14ac:dyDescent="0.25">
      <c r="A18" s="6">
        <v>301866</v>
      </c>
      <c r="B18" s="7" t="s">
        <v>952</v>
      </c>
      <c r="C18" s="8" t="s">
        <v>953</v>
      </c>
      <c r="D18" s="9" t="s">
        <v>954</v>
      </c>
      <c r="E18" s="72">
        <v>45</v>
      </c>
      <c r="F18" s="8" t="s">
        <v>464</v>
      </c>
      <c r="G18" s="28">
        <f>+'7.2.1 Cuadro de precios'!H18</f>
        <v>0</v>
      </c>
      <c r="H18" s="29">
        <f t="shared" si="0"/>
        <v>0</v>
      </c>
    </row>
    <row r="19" spans="1:8" ht="45" x14ac:dyDescent="0.25">
      <c r="A19" s="6">
        <v>301867</v>
      </c>
      <c r="B19" s="7" t="s">
        <v>949</v>
      </c>
      <c r="C19" s="8" t="s">
        <v>950</v>
      </c>
      <c r="D19" s="9" t="s">
        <v>951</v>
      </c>
      <c r="E19" s="72">
        <v>10</v>
      </c>
      <c r="F19" s="8" t="s">
        <v>464</v>
      </c>
      <c r="G19" s="28">
        <f>+'7.2.1 Cuadro de precios'!H19</f>
        <v>0</v>
      </c>
      <c r="H19" s="29">
        <f t="shared" si="0"/>
        <v>0</v>
      </c>
    </row>
    <row r="20" spans="1:8" ht="45" x14ac:dyDescent="0.25">
      <c r="A20" s="6">
        <v>300350</v>
      </c>
      <c r="B20" s="7" t="s">
        <v>2312</v>
      </c>
      <c r="C20" s="8" t="s">
        <v>2313</v>
      </c>
      <c r="D20" s="9" t="s">
        <v>2314</v>
      </c>
      <c r="E20" s="72">
        <v>909</v>
      </c>
      <c r="F20" s="8" t="s">
        <v>464</v>
      </c>
      <c r="G20" s="28">
        <f>+'7.2.1 Cuadro de precios'!H20</f>
        <v>0</v>
      </c>
      <c r="H20" s="29">
        <f t="shared" si="0"/>
        <v>0</v>
      </c>
    </row>
    <row r="21" spans="1:8" ht="33.75" x14ac:dyDescent="0.25">
      <c r="A21" s="6">
        <v>300833</v>
      </c>
      <c r="B21" s="7" t="s">
        <v>93</v>
      </c>
      <c r="C21" s="8" t="s">
        <v>1745</v>
      </c>
      <c r="D21" s="9" t="s">
        <v>1746</v>
      </c>
      <c r="E21" s="72">
        <v>1394</v>
      </c>
      <c r="F21" s="8" t="s">
        <v>464</v>
      </c>
      <c r="G21" s="28">
        <f>+'7.2.1 Cuadro de precios'!H21</f>
        <v>0</v>
      </c>
      <c r="H21" s="29">
        <f t="shared" si="0"/>
        <v>0</v>
      </c>
    </row>
    <row r="22" spans="1:8" ht="33.75" x14ac:dyDescent="0.25">
      <c r="A22" s="6" t="s">
        <v>600</v>
      </c>
      <c r="B22" s="7" t="s">
        <v>601</v>
      </c>
      <c r="C22" s="8" t="s">
        <v>602</v>
      </c>
      <c r="D22" s="9" t="s">
        <v>603</v>
      </c>
      <c r="E22" s="72">
        <v>108</v>
      </c>
      <c r="F22" s="8" t="s">
        <v>464</v>
      </c>
      <c r="G22" s="28">
        <f>+'7.2.1 Cuadro de precios'!H22</f>
        <v>0</v>
      </c>
      <c r="H22" s="29">
        <f t="shared" si="0"/>
        <v>0</v>
      </c>
    </row>
    <row r="23" spans="1:8" ht="33.75" x14ac:dyDescent="0.25">
      <c r="A23" s="6" t="s">
        <v>592</v>
      </c>
      <c r="B23" s="7" t="s">
        <v>593</v>
      </c>
      <c r="C23" s="8" t="s">
        <v>594</v>
      </c>
      <c r="D23" s="9" t="s">
        <v>595</v>
      </c>
      <c r="E23" s="72">
        <v>20</v>
      </c>
      <c r="F23" s="8" t="s">
        <v>464</v>
      </c>
      <c r="G23" s="28">
        <f>+'7.2.1 Cuadro de precios'!H23</f>
        <v>0</v>
      </c>
      <c r="H23" s="29">
        <f t="shared" si="0"/>
        <v>0</v>
      </c>
    </row>
    <row r="24" spans="1:8" ht="33.75" x14ac:dyDescent="0.25">
      <c r="A24" s="6" t="s">
        <v>596</v>
      </c>
      <c r="B24" s="7" t="s">
        <v>597</v>
      </c>
      <c r="C24" s="8" t="s">
        <v>598</v>
      </c>
      <c r="D24" s="9" t="s">
        <v>599</v>
      </c>
      <c r="E24" s="72">
        <v>100</v>
      </c>
      <c r="F24" s="8" t="s">
        <v>464</v>
      </c>
      <c r="G24" s="28">
        <f>+'7.2.1 Cuadro de precios'!H24</f>
        <v>0</v>
      </c>
      <c r="H24" s="29">
        <f t="shared" si="0"/>
        <v>0</v>
      </c>
    </row>
    <row r="25" spans="1:8" ht="22.5" x14ac:dyDescent="0.25">
      <c r="A25" s="6">
        <v>300853</v>
      </c>
      <c r="B25" s="7" t="s">
        <v>206</v>
      </c>
      <c r="C25" s="8" t="s">
        <v>1727</v>
      </c>
      <c r="D25" s="9" t="s">
        <v>1728</v>
      </c>
      <c r="E25" s="72">
        <v>191</v>
      </c>
      <c r="F25" s="8" t="s">
        <v>464</v>
      </c>
      <c r="G25" s="28">
        <f>+'7.2.1 Cuadro de precios'!H25</f>
        <v>0</v>
      </c>
      <c r="H25" s="29">
        <f t="shared" si="0"/>
        <v>0</v>
      </c>
    </row>
    <row r="26" spans="1:8" ht="22.5" x14ac:dyDescent="0.25">
      <c r="A26" s="6">
        <v>300854</v>
      </c>
      <c r="B26" s="7" t="s">
        <v>216</v>
      </c>
      <c r="C26" s="8" t="s">
        <v>1725</v>
      </c>
      <c r="D26" s="9" t="s">
        <v>1726</v>
      </c>
      <c r="E26" s="72">
        <v>44</v>
      </c>
      <c r="F26" s="8" t="s">
        <v>464</v>
      </c>
      <c r="G26" s="28">
        <f>+'7.2.1 Cuadro de precios'!H26</f>
        <v>0</v>
      </c>
      <c r="H26" s="29">
        <f t="shared" si="0"/>
        <v>0</v>
      </c>
    </row>
    <row r="27" spans="1:8" ht="22.5" x14ac:dyDescent="0.25">
      <c r="A27" s="6">
        <v>300851</v>
      </c>
      <c r="B27" s="7" t="s">
        <v>365</v>
      </c>
      <c r="C27" s="8" t="s">
        <v>1731</v>
      </c>
      <c r="D27" s="9" t="s">
        <v>1732</v>
      </c>
      <c r="E27" s="72">
        <v>3</v>
      </c>
      <c r="F27" s="8" t="s">
        <v>464</v>
      </c>
      <c r="G27" s="28">
        <f>+'7.2.1 Cuadro de precios'!H27</f>
        <v>0</v>
      </c>
      <c r="H27" s="29">
        <f t="shared" si="0"/>
        <v>0</v>
      </c>
    </row>
    <row r="28" spans="1:8" ht="33.75" x14ac:dyDescent="0.25">
      <c r="A28" s="6">
        <v>300852</v>
      </c>
      <c r="B28" s="7" t="s">
        <v>309</v>
      </c>
      <c r="C28" s="8" t="s">
        <v>1729</v>
      </c>
      <c r="D28" s="9" t="s">
        <v>1730</v>
      </c>
      <c r="E28" s="72">
        <v>42</v>
      </c>
      <c r="F28" s="8" t="s">
        <v>464</v>
      </c>
      <c r="G28" s="28">
        <f>+'7.2.1 Cuadro de precios'!H28</f>
        <v>0</v>
      </c>
      <c r="H28" s="29">
        <f t="shared" si="0"/>
        <v>0</v>
      </c>
    </row>
    <row r="29" spans="1:8" ht="33.75" x14ac:dyDescent="0.25">
      <c r="A29" s="6">
        <v>301766</v>
      </c>
      <c r="B29" s="7" t="s">
        <v>364</v>
      </c>
      <c r="C29" s="8" t="s">
        <v>1090</v>
      </c>
      <c r="D29" s="9" t="s">
        <v>1091</v>
      </c>
      <c r="E29" s="72">
        <v>16</v>
      </c>
      <c r="F29" s="8" t="s">
        <v>464</v>
      </c>
      <c r="G29" s="28">
        <f>+'7.2.1 Cuadro de precios'!H29</f>
        <v>0</v>
      </c>
      <c r="H29" s="29">
        <f t="shared" si="0"/>
        <v>0</v>
      </c>
    </row>
    <row r="30" spans="1:8" ht="33.75" x14ac:dyDescent="0.25">
      <c r="A30" s="6">
        <v>301734</v>
      </c>
      <c r="B30" s="7" t="s">
        <v>292</v>
      </c>
      <c r="C30" s="8" t="s">
        <v>1122</v>
      </c>
      <c r="D30" s="9" t="s">
        <v>1123</v>
      </c>
      <c r="E30" s="72">
        <v>5</v>
      </c>
      <c r="F30" s="8" t="s">
        <v>464</v>
      </c>
      <c r="G30" s="28">
        <f>+'7.2.1 Cuadro de precios'!H30</f>
        <v>0</v>
      </c>
      <c r="H30" s="29">
        <f t="shared" si="0"/>
        <v>0</v>
      </c>
    </row>
    <row r="31" spans="1:8" ht="22.5" x14ac:dyDescent="0.25">
      <c r="A31" s="6">
        <v>300850</v>
      </c>
      <c r="B31" s="7" t="s">
        <v>179</v>
      </c>
      <c r="C31" s="8" t="s">
        <v>1733</v>
      </c>
      <c r="D31" s="9" t="s">
        <v>1734</v>
      </c>
      <c r="E31" s="72">
        <v>226</v>
      </c>
      <c r="F31" s="8" t="s">
        <v>464</v>
      </c>
      <c r="G31" s="28">
        <f>+'7.2.1 Cuadro de precios'!H31</f>
        <v>0</v>
      </c>
      <c r="H31" s="29">
        <f t="shared" si="0"/>
        <v>0</v>
      </c>
    </row>
    <row r="32" spans="1:8" ht="22.5" x14ac:dyDescent="0.25">
      <c r="A32" s="6">
        <v>301868</v>
      </c>
      <c r="B32" s="7" t="s">
        <v>946</v>
      </c>
      <c r="C32" s="8" t="s">
        <v>947</v>
      </c>
      <c r="D32" s="9" t="s">
        <v>948</v>
      </c>
      <c r="E32" s="72">
        <v>132</v>
      </c>
      <c r="F32" s="8" t="s">
        <v>464</v>
      </c>
      <c r="G32" s="28">
        <f>+'7.2.1 Cuadro de precios'!H32</f>
        <v>0</v>
      </c>
      <c r="H32" s="29">
        <f t="shared" si="0"/>
        <v>0</v>
      </c>
    </row>
    <row r="33" spans="1:8" ht="22.5" x14ac:dyDescent="0.25">
      <c r="A33" s="6" t="s">
        <v>722</v>
      </c>
      <c r="B33" s="7" t="s">
        <v>723</v>
      </c>
      <c r="C33" s="8" t="s">
        <v>724</v>
      </c>
      <c r="D33" s="9" t="s">
        <v>725</v>
      </c>
      <c r="E33" s="72">
        <v>2</v>
      </c>
      <c r="F33" s="8" t="s">
        <v>464</v>
      </c>
      <c r="G33" s="28">
        <f>+'7.2.1 Cuadro de precios'!H33</f>
        <v>0</v>
      </c>
      <c r="H33" s="29">
        <f t="shared" si="0"/>
        <v>0</v>
      </c>
    </row>
    <row r="34" spans="1:8" ht="22.5" x14ac:dyDescent="0.25">
      <c r="A34" s="6">
        <v>301855</v>
      </c>
      <c r="B34" s="7" t="s">
        <v>961</v>
      </c>
      <c r="C34" s="8" t="s">
        <v>962</v>
      </c>
      <c r="D34" s="9" t="s">
        <v>963</v>
      </c>
      <c r="E34" s="72">
        <v>52</v>
      </c>
      <c r="F34" s="8" t="s">
        <v>464</v>
      </c>
      <c r="G34" s="28">
        <f>+'7.2.1 Cuadro de precios'!H34</f>
        <v>0</v>
      </c>
      <c r="H34" s="29">
        <f t="shared" si="0"/>
        <v>0</v>
      </c>
    </row>
    <row r="35" spans="1:8" ht="22.5" x14ac:dyDescent="0.25">
      <c r="A35" s="6">
        <v>301856</v>
      </c>
      <c r="B35" s="7" t="s">
        <v>958</v>
      </c>
      <c r="C35" s="8" t="s">
        <v>959</v>
      </c>
      <c r="D35" s="9" t="s">
        <v>960</v>
      </c>
      <c r="E35" s="72">
        <v>69</v>
      </c>
      <c r="F35" s="8" t="s">
        <v>464</v>
      </c>
      <c r="G35" s="28">
        <f>+'7.2.1 Cuadro de precios'!H35</f>
        <v>0</v>
      </c>
      <c r="H35" s="29">
        <f t="shared" si="0"/>
        <v>0</v>
      </c>
    </row>
    <row r="36" spans="1:8" ht="157.5" x14ac:dyDescent="0.25">
      <c r="A36" s="64">
        <v>300011</v>
      </c>
      <c r="B36" s="7" t="s">
        <v>0</v>
      </c>
      <c r="C36" s="8" t="s">
        <v>2863</v>
      </c>
      <c r="D36" s="9" t="s">
        <v>3050</v>
      </c>
      <c r="E36" s="72">
        <v>265</v>
      </c>
      <c r="F36" s="8" t="s">
        <v>533</v>
      </c>
      <c r="G36" s="28">
        <f>+'7.2.1 Cuadro de precios'!H36</f>
        <v>0</v>
      </c>
      <c r="H36" s="29">
        <f t="shared" si="0"/>
        <v>0</v>
      </c>
    </row>
    <row r="37" spans="1:8" ht="157.5" x14ac:dyDescent="0.25">
      <c r="A37" s="64">
        <v>300016</v>
      </c>
      <c r="B37" s="7" t="s">
        <v>1</v>
      </c>
      <c r="C37" s="8" t="s">
        <v>2860</v>
      </c>
      <c r="D37" s="9" t="s">
        <v>3051</v>
      </c>
      <c r="E37" s="72">
        <v>319</v>
      </c>
      <c r="F37" s="8" t="s">
        <v>533</v>
      </c>
      <c r="G37" s="28">
        <f>+'7.2.1 Cuadro de precios'!H37</f>
        <v>0</v>
      </c>
      <c r="H37" s="29">
        <f t="shared" si="0"/>
        <v>0</v>
      </c>
    </row>
    <row r="38" spans="1:8" ht="157.5" x14ac:dyDescent="0.25">
      <c r="A38" s="64">
        <v>300017</v>
      </c>
      <c r="B38" s="7" t="s">
        <v>2</v>
      </c>
      <c r="C38" s="8" t="s">
        <v>2859</v>
      </c>
      <c r="D38" s="9" t="s">
        <v>3052</v>
      </c>
      <c r="E38" s="72">
        <v>14130</v>
      </c>
      <c r="F38" s="8" t="s">
        <v>533</v>
      </c>
      <c r="G38" s="28">
        <f>+'7.2.1 Cuadro de precios'!H38</f>
        <v>0</v>
      </c>
      <c r="H38" s="29">
        <f t="shared" si="0"/>
        <v>0</v>
      </c>
    </row>
    <row r="39" spans="1:8" ht="157.5" x14ac:dyDescent="0.25">
      <c r="A39" s="64">
        <v>300019</v>
      </c>
      <c r="B39" s="7" t="s">
        <v>3</v>
      </c>
      <c r="C39" s="8" t="s">
        <v>2858</v>
      </c>
      <c r="D39" s="9" t="s">
        <v>3053</v>
      </c>
      <c r="E39" s="72">
        <v>7673</v>
      </c>
      <c r="F39" s="8" t="s">
        <v>533</v>
      </c>
      <c r="G39" s="28">
        <f>+'7.2.1 Cuadro de precios'!H39</f>
        <v>0</v>
      </c>
      <c r="H39" s="29">
        <f t="shared" si="0"/>
        <v>0</v>
      </c>
    </row>
    <row r="40" spans="1:8" ht="157.5" x14ac:dyDescent="0.25">
      <c r="A40" s="64">
        <v>300020</v>
      </c>
      <c r="B40" s="7" t="s">
        <v>4</v>
      </c>
      <c r="C40" s="8" t="s">
        <v>2857</v>
      </c>
      <c r="D40" s="9" t="s">
        <v>3054</v>
      </c>
      <c r="E40" s="72">
        <v>3848</v>
      </c>
      <c r="F40" s="8" t="s">
        <v>533</v>
      </c>
      <c r="G40" s="28">
        <f>+'7.2.1 Cuadro de precios'!H40</f>
        <v>0</v>
      </c>
      <c r="H40" s="29">
        <f t="shared" si="0"/>
        <v>0</v>
      </c>
    </row>
    <row r="41" spans="1:8" ht="157.5" x14ac:dyDescent="0.25">
      <c r="A41" s="64" t="s">
        <v>530</v>
      </c>
      <c r="B41" s="7" t="s">
        <v>531</v>
      </c>
      <c r="C41" s="8" t="s">
        <v>532</v>
      </c>
      <c r="D41" s="9" t="s">
        <v>3055</v>
      </c>
      <c r="E41" s="72">
        <v>25</v>
      </c>
      <c r="F41" s="8" t="s">
        <v>533</v>
      </c>
      <c r="G41" s="28">
        <f>+'7.2.1 Cuadro de precios'!H41</f>
        <v>0</v>
      </c>
      <c r="H41" s="29">
        <f t="shared" si="0"/>
        <v>0</v>
      </c>
    </row>
    <row r="42" spans="1:8" ht="157.5" x14ac:dyDescent="0.25">
      <c r="A42" s="64">
        <v>300021</v>
      </c>
      <c r="B42" s="7" t="s">
        <v>5</v>
      </c>
      <c r="C42" s="8" t="s">
        <v>2856</v>
      </c>
      <c r="D42" s="9" t="s">
        <v>3056</v>
      </c>
      <c r="E42" s="72">
        <v>388</v>
      </c>
      <c r="F42" s="8" t="s">
        <v>533</v>
      </c>
      <c r="G42" s="28">
        <f>+'7.2.1 Cuadro de precios'!H42</f>
        <v>0</v>
      </c>
      <c r="H42" s="29">
        <f t="shared" si="0"/>
        <v>0</v>
      </c>
    </row>
    <row r="43" spans="1:8" ht="157.5" x14ac:dyDescent="0.25">
      <c r="A43" s="64">
        <v>300022</v>
      </c>
      <c r="B43" s="7" t="s">
        <v>315</v>
      </c>
      <c r="C43" s="8" t="s">
        <v>2855</v>
      </c>
      <c r="D43" s="9" t="s">
        <v>3057</v>
      </c>
      <c r="E43" s="72">
        <v>254</v>
      </c>
      <c r="F43" s="8" t="s">
        <v>533</v>
      </c>
      <c r="G43" s="28">
        <f>+'7.2.1 Cuadro de precios'!H43</f>
        <v>0</v>
      </c>
      <c r="H43" s="29">
        <f t="shared" si="0"/>
        <v>0</v>
      </c>
    </row>
    <row r="44" spans="1:8" ht="157.5" x14ac:dyDescent="0.25">
      <c r="A44" s="64">
        <v>300023</v>
      </c>
      <c r="B44" s="7" t="s">
        <v>400</v>
      </c>
      <c r="C44" s="8" t="s">
        <v>2854</v>
      </c>
      <c r="D44" s="9" t="s">
        <v>3058</v>
      </c>
      <c r="E44" s="72">
        <v>324</v>
      </c>
      <c r="F44" s="8" t="s">
        <v>533</v>
      </c>
      <c r="G44" s="28">
        <f>+'7.2.1 Cuadro de precios'!H44</f>
        <v>0</v>
      </c>
      <c r="H44" s="29">
        <f t="shared" si="0"/>
        <v>0</v>
      </c>
    </row>
    <row r="45" spans="1:8" ht="157.5" x14ac:dyDescent="0.25">
      <c r="A45" s="64">
        <v>300024</v>
      </c>
      <c r="B45" s="7" t="s">
        <v>343</v>
      </c>
      <c r="C45" s="8" t="s">
        <v>2853</v>
      </c>
      <c r="D45" s="9" t="s">
        <v>3059</v>
      </c>
      <c r="E45" s="72">
        <v>6</v>
      </c>
      <c r="F45" s="8" t="s">
        <v>533</v>
      </c>
      <c r="G45" s="28">
        <f>+'7.2.1 Cuadro de precios'!H45</f>
        <v>0</v>
      </c>
      <c r="H45" s="29">
        <f t="shared" si="0"/>
        <v>0</v>
      </c>
    </row>
    <row r="46" spans="1:8" ht="157.5" x14ac:dyDescent="0.25">
      <c r="A46" s="64">
        <v>300025</v>
      </c>
      <c r="B46" s="65" t="s">
        <v>2897</v>
      </c>
      <c r="C46" s="8" t="s">
        <v>2898</v>
      </c>
      <c r="D46" s="66" t="s">
        <v>3060</v>
      </c>
      <c r="E46" s="8">
        <v>1</v>
      </c>
      <c r="F46" s="8" t="s">
        <v>533</v>
      </c>
      <c r="G46" s="28">
        <f>+'7.2.1 Cuadro de precios'!H46</f>
        <v>0</v>
      </c>
      <c r="H46" s="29">
        <f t="shared" si="0"/>
        <v>0</v>
      </c>
    </row>
    <row r="47" spans="1:8" ht="157.5" x14ac:dyDescent="0.25">
      <c r="A47" s="64">
        <v>300013</v>
      </c>
      <c r="B47" s="7" t="s">
        <v>399</v>
      </c>
      <c r="C47" s="8" t="s">
        <v>2862</v>
      </c>
      <c r="D47" s="9" t="s">
        <v>3061</v>
      </c>
      <c r="E47" s="72">
        <v>1</v>
      </c>
      <c r="F47" s="8" t="s">
        <v>533</v>
      </c>
      <c r="G47" s="28">
        <f>+'7.2.1 Cuadro de precios'!H47</f>
        <v>0</v>
      </c>
      <c r="H47" s="29">
        <f t="shared" si="0"/>
        <v>0</v>
      </c>
    </row>
    <row r="48" spans="1:8" ht="157.5" x14ac:dyDescent="0.25">
      <c r="A48" s="64">
        <v>300014</v>
      </c>
      <c r="B48" s="7" t="s">
        <v>353</v>
      </c>
      <c r="C48" s="8" t="s">
        <v>2861</v>
      </c>
      <c r="D48" s="9" t="s">
        <v>3062</v>
      </c>
      <c r="E48" s="72">
        <v>49</v>
      </c>
      <c r="F48" s="8" t="s">
        <v>533</v>
      </c>
      <c r="G48" s="28">
        <f>+'7.2.1 Cuadro de precios'!H48</f>
        <v>0</v>
      </c>
      <c r="H48" s="29">
        <f t="shared" si="0"/>
        <v>0</v>
      </c>
    </row>
    <row r="49" spans="1:8" ht="157.5" x14ac:dyDescent="0.25">
      <c r="A49" s="64">
        <v>300015</v>
      </c>
      <c r="B49" s="65" t="s">
        <v>2895</v>
      </c>
      <c r="C49" s="8" t="s">
        <v>2896</v>
      </c>
      <c r="D49" s="66" t="s">
        <v>3063</v>
      </c>
      <c r="E49" s="8">
        <v>2</v>
      </c>
      <c r="F49" s="8" t="s">
        <v>533</v>
      </c>
      <c r="G49" s="28">
        <f>+'7.2.1 Cuadro de precios'!H49</f>
        <v>0</v>
      </c>
      <c r="H49" s="29">
        <f t="shared" si="0"/>
        <v>0</v>
      </c>
    </row>
    <row r="50" spans="1:8" ht="90" x14ac:dyDescent="0.25">
      <c r="A50" s="6">
        <v>300135</v>
      </c>
      <c r="B50" s="7" t="s">
        <v>142</v>
      </c>
      <c r="C50" s="8" t="s">
        <v>2651</v>
      </c>
      <c r="D50" s="9" t="s">
        <v>2652</v>
      </c>
      <c r="E50" s="72">
        <v>104</v>
      </c>
      <c r="F50" s="8" t="s">
        <v>464</v>
      </c>
      <c r="G50" s="28">
        <f>+'7.2.1 Cuadro de precios'!H50</f>
        <v>0</v>
      </c>
      <c r="H50" s="29">
        <f t="shared" si="0"/>
        <v>0</v>
      </c>
    </row>
    <row r="51" spans="1:8" ht="90" x14ac:dyDescent="0.25">
      <c r="A51" s="6">
        <v>300136</v>
      </c>
      <c r="B51" s="7" t="s">
        <v>22</v>
      </c>
      <c r="C51" s="8" t="s">
        <v>2649</v>
      </c>
      <c r="D51" s="9" t="s">
        <v>2650</v>
      </c>
      <c r="E51" s="72">
        <v>24</v>
      </c>
      <c r="F51" s="8" t="s">
        <v>464</v>
      </c>
      <c r="G51" s="28">
        <f>+'7.2.1 Cuadro de precios'!H51</f>
        <v>0</v>
      </c>
      <c r="H51" s="29">
        <f t="shared" si="0"/>
        <v>0</v>
      </c>
    </row>
    <row r="52" spans="1:8" ht="90" x14ac:dyDescent="0.25">
      <c r="A52" s="6">
        <v>300131</v>
      </c>
      <c r="B52" s="7" t="s">
        <v>139</v>
      </c>
      <c r="C52" s="8" t="s">
        <v>2659</v>
      </c>
      <c r="D52" s="9" t="s">
        <v>2660</v>
      </c>
      <c r="E52" s="72">
        <v>143</v>
      </c>
      <c r="F52" s="8" t="s">
        <v>464</v>
      </c>
      <c r="G52" s="28">
        <f>+'7.2.1 Cuadro de precios'!H52</f>
        <v>0</v>
      </c>
      <c r="H52" s="29">
        <f t="shared" si="0"/>
        <v>0</v>
      </c>
    </row>
    <row r="53" spans="1:8" ht="90" x14ac:dyDescent="0.25">
      <c r="A53" s="6">
        <v>300137</v>
      </c>
      <c r="B53" s="7" t="s">
        <v>23</v>
      </c>
      <c r="C53" s="8" t="s">
        <v>2647</v>
      </c>
      <c r="D53" s="9" t="s">
        <v>2648</v>
      </c>
      <c r="E53" s="72">
        <v>91</v>
      </c>
      <c r="F53" s="8" t="s">
        <v>464</v>
      </c>
      <c r="G53" s="28">
        <f>+'7.2.1 Cuadro de precios'!H53</f>
        <v>0</v>
      </c>
      <c r="H53" s="29">
        <f t="shared" si="0"/>
        <v>0</v>
      </c>
    </row>
    <row r="54" spans="1:8" ht="90" x14ac:dyDescent="0.25">
      <c r="A54" s="6">
        <v>300138</v>
      </c>
      <c r="B54" s="7" t="s">
        <v>143</v>
      </c>
      <c r="C54" s="8" t="s">
        <v>2645</v>
      </c>
      <c r="D54" s="9" t="s">
        <v>2646</v>
      </c>
      <c r="E54" s="72">
        <v>19</v>
      </c>
      <c r="F54" s="8" t="s">
        <v>464</v>
      </c>
      <c r="G54" s="28">
        <f>+'7.2.1 Cuadro de precios'!H54</f>
        <v>0</v>
      </c>
      <c r="H54" s="29">
        <f t="shared" si="0"/>
        <v>0</v>
      </c>
    </row>
    <row r="55" spans="1:8" ht="90" x14ac:dyDescent="0.25">
      <c r="A55" s="6">
        <v>300139</v>
      </c>
      <c r="B55" s="7" t="s">
        <v>144</v>
      </c>
      <c r="C55" s="8" t="s">
        <v>2643</v>
      </c>
      <c r="D55" s="9" t="s">
        <v>2644</v>
      </c>
      <c r="E55" s="72">
        <v>55</v>
      </c>
      <c r="F55" s="8" t="s">
        <v>464</v>
      </c>
      <c r="G55" s="28">
        <f>+'7.2.1 Cuadro de precios'!H55</f>
        <v>0</v>
      </c>
      <c r="H55" s="29">
        <f t="shared" si="0"/>
        <v>0</v>
      </c>
    </row>
    <row r="56" spans="1:8" ht="90" x14ac:dyDescent="0.25">
      <c r="A56" s="6">
        <v>300132</v>
      </c>
      <c r="B56" s="7" t="s">
        <v>141</v>
      </c>
      <c r="C56" s="8" t="s">
        <v>2657</v>
      </c>
      <c r="D56" s="9" t="s">
        <v>2658</v>
      </c>
      <c r="E56" s="72">
        <v>51</v>
      </c>
      <c r="F56" s="8" t="s">
        <v>464</v>
      </c>
      <c r="G56" s="28">
        <f>+'7.2.1 Cuadro de precios'!H56</f>
        <v>0</v>
      </c>
      <c r="H56" s="29">
        <f t="shared" si="0"/>
        <v>0</v>
      </c>
    </row>
    <row r="57" spans="1:8" ht="90" x14ac:dyDescent="0.25">
      <c r="A57" s="6">
        <v>300140</v>
      </c>
      <c r="B57" s="7" t="s">
        <v>24</v>
      </c>
      <c r="C57" s="8" t="s">
        <v>2641</v>
      </c>
      <c r="D57" s="9" t="s">
        <v>2642</v>
      </c>
      <c r="E57" s="72">
        <v>26</v>
      </c>
      <c r="F57" s="8" t="s">
        <v>464</v>
      </c>
      <c r="G57" s="28">
        <f>+'7.2.1 Cuadro de precios'!H57</f>
        <v>0</v>
      </c>
      <c r="H57" s="29">
        <f t="shared" si="0"/>
        <v>0</v>
      </c>
    </row>
    <row r="58" spans="1:8" ht="90" x14ac:dyDescent="0.25">
      <c r="A58" s="6">
        <v>300141</v>
      </c>
      <c r="B58" s="7" t="s">
        <v>145</v>
      </c>
      <c r="C58" s="8" t="s">
        <v>2639</v>
      </c>
      <c r="D58" s="9" t="s">
        <v>2640</v>
      </c>
      <c r="E58" s="72">
        <v>4</v>
      </c>
      <c r="F58" s="8" t="s">
        <v>464</v>
      </c>
      <c r="G58" s="28">
        <f>+'7.2.1 Cuadro de precios'!H58</f>
        <v>0</v>
      </c>
      <c r="H58" s="29">
        <f t="shared" si="0"/>
        <v>0</v>
      </c>
    </row>
    <row r="59" spans="1:8" ht="90" x14ac:dyDescent="0.25">
      <c r="A59" s="6">
        <v>300142</v>
      </c>
      <c r="B59" s="7" t="s">
        <v>146</v>
      </c>
      <c r="C59" s="8" t="s">
        <v>2637</v>
      </c>
      <c r="D59" s="9" t="s">
        <v>2638</v>
      </c>
      <c r="E59" s="72">
        <v>31</v>
      </c>
      <c r="F59" s="8" t="s">
        <v>464</v>
      </c>
      <c r="G59" s="28">
        <f>+'7.2.1 Cuadro de precios'!H59</f>
        <v>0</v>
      </c>
      <c r="H59" s="29">
        <f t="shared" si="0"/>
        <v>0</v>
      </c>
    </row>
    <row r="60" spans="1:8" ht="90" x14ac:dyDescent="0.25">
      <c r="A60" s="6">
        <v>300143</v>
      </c>
      <c r="B60" s="7" t="s">
        <v>147</v>
      </c>
      <c r="C60" s="8" t="s">
        <v>2635</v>
      </c>
      <c r="D60" s="9" t="s">
        <v>2636</v>
      </c>
      <c r="E60" s="72">
        <v>13</v>
      </c>
      <c r="F60" s="8" t="s">
        <v>464</v>
      </c>
      <c r="G60" s="28">
        <f>+'7.2.1 Cuadro de precios'!H60</f>
        <v>0</v>
      </c>
      <c r="H60" s="29">
        <f t="shared" si="0"/>
        <v>0</v>
      </c>
    </row>
    <row r="61" spans="1:8" ht="90" x14ac:dyDescent="0.25">
      <c r="A61" s="6">
        <v>300133</v>
      </c>
      <c r="B61" s="7" t="s">
        <v>140</v>
      </c>
      <c r="C61" s="8" t="s">
        <v>2655</v>
      </c>
      <c r="D61" s="9" t="s">
        <v>2656</v>
      </c>
      <c r="E61" s="72">
        <v>22</v>
      </c>
      <c r="F61" s="8" t="s">
        <v>464</v>
      </c>
      <c r="G61" s="28">
        <f>+'7.2.1 Cuadro de precios'!H61</f>
        <v>0</v>
      </c>
      <c r="H61" s="29">
        <f t="shared" si="0"/>
        <v>0</v>
      </c>
    </row>
    <row r="62" spans="1:8" ht="90" x14ac:dyDescent="0.25">
      <c r="A62" s="6">
        <v>300144</v>
      </c>
      <c r="B62" s="7" t="s">
        <v>148</v>
      </c>
      <c r="C62" s="8" t="s">
        <v>2633</v>
      </c>
      <c r="D62" s="9" t="s">
        <v>2634</v>
      </c>
      <c r="E62" s="72">
        <v>1</v>
      </c>
      <c r="F62" s="8" t="s">
        <v>464</v>
      </c>
      <c r="G62" s="28">
        <f>+'7.2.1 Cuadro de precios'!H62</f>
        <v>0</v>
      </c>
      <c r="H62" s="29">
        <f t="shared" si="0"/>
        <v>0</v>
      </c>
    </row>
    <row r="63" spans="1:8" ht="90" x14ac:dyDescent="0.25">
      <c r="A63" s="6">
        <v>300145</v>
      </c>
      <c r="B63" s="7" t="s">
        <v>25</v>
      </c>
      <c r="C63" s="8" t="s">
        <v>2631</v>
      </c>
      <c r="D63" s="9" t="s">
        <v>2632</v>
      </c>
      <c r="E63" s="72">
        <v>3</v>
      </c>
      <c r="F63" s="8" t="s">
        <v>464</v>
      </c>
      <c r="G63" s="28">
        <f>+'7.2.1 Cuadro de precios'!H63</f>
        <v>0</v>
      </c>
      <c r="H63" s="29">
        <f t="shared" si="0"/>
        <v>0</v>
      </c>
    </row>
    <row r="64" spans="1:8" ht="90" x14ac:dyDescent="0.25">
      <c r="A64" s="6">
        <v>300146</v>
      </c>
      <c r="B64" s="7" t="s">
        <v>149</v>
      </c>
      <c r="C64" s="8" t="s">
        <v>2629</v>
      </c>
      <c r="D64" s="9" t="s">
        <v>2630</v>
      </c>
      <c r="E64" s="72">
        <v>2</v>
      </c>
      <c r="F64" s="8" t="s">
        <v>464</v>
      </c>
      <c r="G64" s="28">
        <f>+'7.2.1 Cuadro de precios'!H64</f>
        <v>0</v>
      </c>
      <c r="H64" s="29">
        <f t="shared" si="0"/>
        <v>0</v>
      </c>
    </row>
    <row r="65" spans="1:8" ht="90" x14ac:dyDescent="0.25">
      <c r="A65" s="6">
        <v>300147</v>
      </c>
      <c r="B65" s="7" t="s">
        <v>405</v>
      </c>
      <c r="C65" s="8" t="s">
        <v>2627</v>
      </c>
      <c r="D65" s="9" t="s">
        <v>2628</v>
      </c>
      <c r="E65" s="72">
        <v>3</v>
      </c>
      <c r="F65" s="8" t="s">
        <v>464</v>
      </c>
      <c r="G65" s="28">
        <f>+'7.2.1 Cuadro de precios'!H65</f>
        <v>0</v>
      </c>
      <c r="H65" s="29">
        <f t="shared" si="0"/>
        <v>0</v>
      </c>
    </row>
    <row r="66" spans="1:8" ht="90" x14ac:dyDescent="0.25">
      <c r="A66" s="6">
        <v>300134</v>
      </c>
      <c r="B66" s="7" t="s">
        <v>314</v>
      </c>
      <c r="C66" s="8" t="s">
        <v>2653</v>
      </c>
      <c r="D66" s="9" t="s">
        <v>2654</v>
      </c>
      <c r="E66" s="72">
        <v>2</v>
      </c>
      <c r="F66" s="8" t="s">
        <v>464</v>
      </c>
      <c r="G66" s="28">
        <f>+'7.2.1 Cuadro de precios'!H66</f>
        <v>0</v>
      </c>
      <c r="H66" s="29">
        <f t="shared" si="0"/>
        <v>0</v>
      </c>
    </row>
    <row r="67" spans="1:8" ht="90" x14ac:dyDescent="0.25">
      <c r="A67" s="6">
        <v>301617</v>
      </c>
      <c r="B67" s="7" t="s">
        <v>438</v>
      </c>
      <c r="C67" s="8" t="s">
        <v>1232</v>
      </c>
      <c r="D67" s="9" t="s">
        <v>1233</v>
      </c>
      <c r="E67" s="72">
        <v>1</v>
      </c>
      <c r="F67" s="8" t="s">
        <v>464</v>
      </c>
      <c r="G67" s="28">
        <f>+'7.2.1 Cuadro de precios'!H67</f>
        <v>0</v>
      </c>
      <c r="H67" s="29">
        <f t="shared" si="0"/>
        <v>0</v>
      </c>
    </row>
    <row r="68" spans="1:8" ht="90" x14ac:dyDescent="0.25">
      <c r="A68" s="6">
        <v>301621</v>
      </c>
      <c r="B68" s="65" t="s">
        <v>2929</v>
      </c>
      <c r="C68" s="8" t="s">
        <v>2930</v>
      </c>
      <c r="D68" s="66" t="s">
        <v>2931</v>
      </c>
      <c r="E68" s="8">
        <v>1</v>
      </c>
      <c r="F68" s="8" t="s">
        <v>464</v>
      </c>
      <c r="G68" s="28">
        <f>+'7.2.1 Cuadro de precios'!H68</f>
        <v>0</v>
      </c>
      <c r="H68" s="29">
        <f t="shared" si="0"/>
        <v>0</v>
      </c>
    </row>
    <row r="69" spans="1:8" ht="90" x14ac:dyDescent="0.25">
      <c r="A69" s="6">
        <v>301625</v>
      </c>
      <c r="B69" s="65" t="s">
        <v>2978</v>
      </c>
      <c r="C69" s="8" t="s">
        <v>2979</v>
      </c>
      <c r="D69" s="66" t="s">
        <v>2980</v>
      </c>
      <c r="E69" s="8">
        <v>1</v>
      </c>
      <c r="F69" s="8" t="s">
        <v>464</v>
      </c>
      <c r="G69" s="28">
        <f>+'7.2.1 Cuadro de precios'!H69</f>
        <v>0</v>
      </c>
      <c r="H69" s="29">
        <f t="shared" si="0"/>
        <v>0</v>
      </c>
    </row>
    <row r="70" spans="1:8" ht="56.25" x14ac:dyDescent="0.25">
      <c r="A70" s="6">
        <v>300119</v>
      </c>
      <c r="B70" s="7" t="s">
        <v>75</v>
      </c>
      <c r="C70" s="8" t="s">
        <v>2679</v>
      </c>
      <c r="D70" s="9" t="s">
        <v>2680</v>
      </c>
      <c r="E70" s="72">
        <v>9</v>
      </c>
      <c r="F70" s="8" t="s">
        <v>464</v>
      </c>
      <c r="G70" s="28">
        <f>+'7.2.1 Cuadro de precios'!H70</f>
        <v>0</v>
      </c>
      <c r="H70" s="29">
        <f t="shared" ref="H70:H133" si="1">+E70*G70</f>
        <v>0</v>
      </c>
    </row>
    <row r="71" spans="1:8" ht="56.25" x14ac:dyDescent="0.25">
      <c r="A71" s="6">
        <v>300121</v>
      </c>
      <c r="B71" s="7" t="s">
        <v>112</v>
      </c>
      <c r="C71" s="8" t="s">
        <v>2677</v>
      </c>
      <c r="D71" s="9" t="s">
        <v>2678</v>
      </c>
      <c r="E71" s="72">
        <v>2</v>
      </c>
      <c r="F71" s="8" t="s">
        <v>464</v>
      </c>
      <c r="G71" s="28">
        <f>+'7.2.1 Cuadro de precios'!H71</f>
        <v>0</v>
      </c>
      <c r="H71" s="29">
        <f t="shared" si="1"/>
        <v>0</v>
      </c>
    </row>
    <row r="72" spans="1:8" ht="56.25" x14ac:dyDescent="0.25">
      <c r="A72" s="6">
        <v>300122</v>
      </c>
      <c r="B72" s="7" t="s">
        <v>20</v>
      </c>
      <c r="C72" s="8" t="s">
        <v>2675</v>
      </c>
      <c r="D72" s="9" t="s">
        <v>2676</v>
      </c>
      <c r="E72" s="72">
        <v>5</v>
      </c>
      <c r="F72" s="8" t="s">
        <v>464</v>
      </c>
      <c r="G72" s="28">
        <f>+'7.2.1 Cuadro de precios'!H72</f>
        <v>0</v>
      </c>
      <c r="H72" s="29">
        <f t="shared" si="1"/>
        <v>0</v>
      </c>
    </row>
    <row r="73" spans="1:8" ht="56.25" x14ac:dyDescent="0.25">
      <c r="A73" s="6">
        <v>300124</v>
      </c>
      <c r="B73" s="7" t="s">
        <v>137</v>
      </c>
      <c r="C73" s="8" t="s">
        <v>2671</v>
      </c>
      <c r="D73" s="9" t="s">
        <v>2672</v>
      </c>
      <c r="E73" s="72">
        <v>4</v>
      </c>
      <c r="F73" s="8" t="s">
        <v>464</v>
      </c>
      <c r="G73" s="28">
        <f>+'7.2.1 Cuadro de precios'!H73</f>
        <v>0</v>
      </c>
      <c r="H73" s="29">
        <f t="shared" si="1"/>
        <v>0</v>
      </c>
    </row>
    <row r="74" spans="1:8" ht="56.25" x14ac:dyDescent="0.25">
      <c r="A74" s="6">
        <v>300123</v>
      </c>
      <c r="B74" s="7" t="s">
        <v>129</v>
      </c>
      <c r="C74" s="8" t="s">
        <v>2673</v>
      </c>
      <c r="D74" s="9" t="s">
        <v>2674</v>
      </c>
      <c r="E74" s="72">
        <v>103</v>
      </c>
      <c r="F74" s="8" t="s">
        <v>464</v>
      </c>
      <c r="G74" s="28">
        <f>+'7.2.1 Cuadro de precios'!H74</f>
        <v>0</v>
      </c>
      <c r="H74" s="29">
        <f t="shared" si="1"/>
        <v>0</v>
      </c>
    </row>
    <row r="75" spans="1:8" ht="56.25" x14ac:dyDescent="0.25">
      <c r="A75" s="6" t="s">
        <v>545</v>
      </c>
      <c r="B75" s="7" t="s">
        <v>546</v>
      </c>
      <c r="C75" s="8" t="s">
        <v>547</v>
      </c>
      <c r="D75" s="9" t="s">
        <v>548</v>
      </c>
      <c r="E75" s="72">
        <v>1</v>
      </c>
      <c r="F75" s="8" t="s">
        <v>464</v>
      </c>
      <c r="G75" s="28">
        <f>+'7.2.1 Cuadro de precios'!H75</f>
        <v>0</v>
      </c>
      <c r="H75" s="29">
        <f t="shared" si="1"/>
        <v>0</v>
      </c>
    </row>
    <row r="76" spans="1:8" ht="56.25" x14ac:dyDescent="0.25">
      <c r="A76" s="6">
        <v>300127</v>
      </c>
      <c r="B76" s="7" t="s">
        <v>131</v>
      </c>
      <c r="C76" s="8" t="s">
        <v>2667</v>
      </c>
      <c r="D76" s="9" t="s">
        <v>2668</v>
      </c>
      <c r="E76" s="72">
        <v>19</v>
      </c>
      <c r="F76" s="8" t="s">
        <v>464</v>
      </c>
      <c r="G76" s="28">
        <f>+'7.2.1 Cuadro de precios'!H76</f>
        <v>0</v>
      </c>
      <c r="H76" s="29">
        <f t="shared" si="1"/>
        <v>0</v>
      </c>
    </row>
    <row r="77" spans="1:8" ht="56.25" x14ac:dyDescent="0.25">
      <c r="A77" s="6">
        <v>300126</v>
      </c>
      <c r="B77" s="7" t="s">
        <v>136</v>
      </c>
      <c r="C77" s="8" t="s">
        <v>2669</v>
      </c>
      <c r="D77" s="9" t="s">
        <v>2670</v>
      </c>
      <c r="E77" s="72">
        <v>101</v>
      </c>
      <c r="F77" s="8" t="s">
        <v>464</v>
      </c>
      <c r="G77" s="28">
        <f>+'7.2.1 Cuadro de precios'!H77</f>
        <v>0</v>
      </c>
      <c r="H77" s="29">
        <f t="shared" si="1"/>
        <v>0</v>
      </c>
    </row>
    <row r="78" spans="1:8" ht="56.25" x14ac:dyDescent="0.25">
      <c r="A78" s="6" t="s">
        <v>553</v>
      </c>
      <c r="B78" s="7" t="s">
        <v>554</v>
      </c>
      <c r="C78" s="8" t="s">
        <v>555</v>
      </c>
      <c r="D78" s="9" t="s">
        <v>556</v>
      </c>
      <c r="E78" s="72">
        <v>1</v>
      </c>
      <c r="F78" s="8" t="s">
        <v>464</v>
      </c>
      <c r="G78" s="28">
        <f>+'7.2.1 Cuadro de precios'!H78</f>
        <v>0</v>
      </c>
      <c r="H78" s="29">
        <f t="shared" si="1"/>
        <v>0</v>
      </c>
    </row>
    <row r="79" spans="1:8" ht="56.25" x14ac:dyDescent="0.25">
      <c r="A79" s="6">
        <v>300129</v>
      </c>
      <c r="B79" s="7" t="s">
        <v>138</v>
      </c>
      <c r="C79" s="8" t="s">
        <v>2663</v>
      </c>
      <c r="D79" s="9" t="s">
        <v>2664</v>
      </c>
      <c r="E79" s="72">
        <v>21</v>
      </c>
      <c r="F79" s="8" t="s">
        <v>464</v>
      </c>
      <c r="G79" s="28">
        <f>+'7.2.1 Cuadro de precios'!H79</f>
        <v>0</v>
      </c>
      <c r="H79" s="29">
        <f t="shared" si="1"/>
        <v>0</v>
      </c>
    </row>
    <row r="80" spans="1:8" ht="56.25" x14ac:dyDescent="0.25">
      <c r="A80" s="6">
        <v>300128</v>
      </c>
      <c r="B80" s="7" t="s">
        <v>130</v>
      </c>
      <c r="C80" s="8" t="s">
        <v>2665</v>
      </c>
      <c r="D80" s="9" t="s">
        <v>2666</v>
      </c>
      <c r="E80" s="72">
        <v>96</v>
      </c>
      <c r="F80" s="8" t="s">
        <v>464</v>
      </c>
      <c r="G80" s="28">
        <f>+'7.2.1 Cuadro de precios'!H80</f>
        <v>0</v>
      </c>
      <c r="H80" s="29">
        <f t="shared" si="1"/>
        <v>0</v>
      </c>
    </row>
    <row r="81" spans="1:8" ht="56.25" x14ac:dyDescent="0.25">
      <c r="A81" s="6">
        <v>301382</v>
      </c>
      <c r="B81" s="7" t="s">
        <v>21</v>
      </c>
      <c r="C81" s="8" t="s">
        <v>1283</v>
      </c>
      <c r="D81" s="9" t="s">
        <v>1284</v>
      </c>
      <c r="E81" s="72">
        <v>5</v>
      </c>
      <c r="F81" s="8" t="s">
        <v>464</v>
      </c>
      <c r="G81" s="28">
        <f>+'7.2.1 Cuadro de precios'!H81</f>
        <v>0</v>
      </c>
      <c r="H81" s="29">
        <f t="shared" si="1"/>
        <v>0</v>
      </c>
    </row>
    <row r="82" spans="1:8" ht="56.25" x14ac:dyDescent="0.25">
      <c r="A82" s="6">
        <v>300130</v>
      </c>
      <c r="B82" s="7" t="s">
        <v>19</v>
      </c>
      <c r="C82" s="8" t="s">
        <v>2661</v>
      </c>
      <c r="D82" s="9" t="s">
        <v>2662</v>
      </c>
      <c r="E82" s="72">
        <v>8</v>
      </c>
      <c r="F82" s="8" t="s">
        <v>464</v>
      </c>
      <c r="G82" s="28">
        <f>+'7.2.1 Cuadro de precios'!H82</f>
        <v>0</v>
      </c>
      <c r="H82" s="29">
        <f t="shared" si="1"/>
        <v>0</v>
      </c>
    </row>
    <row r="83" spans="1:8" ht="56.25" x14ac:dyDescent="0.25">
      <c r="A83" s="6">
        <v>301594</v>
      </c>
      <c r="B83" s="7" t="s">
        <v>320</v>
      </c>
      <c r="C83" s="8" t="s">
        <v>1240</v>
      </c>
      <c r="D83" s="9" t="s">
        <v>1241</v>
      </c>
      <c r="E83" s="72">
        <v>2</v>
      </c>
      <c r="F83" s="8" t="s">
        <v>464</v>
      </c>
      <c r="G83" s="28">
        <f>+'7.2.1 Cuadro de precios'!H83</f>
        <v>0</v>
      </c>
      <c r="H83" s="29">
        <f t="shared" si="1"/>
        <v>0</v>
      </c>
    </row>
    <row r="84" spans="1:8" ht="56.25" x14ac:dyDescent="0.25">
      <c r="A84" s="6">
        <v>301596</v>
      </c>
      <c r="B84" s="7" t="s">
        <v>321</v>
      </c>
      <c r="C84" s="8" t="s">
        <v>1238</v>
      </c>
      <c r="D84" s="9" t="s">
        <v>1239</v>
      </c>
      <c r="E84" s="72">
        <v>1</v>
      </c>
      <c r="F84" s="8" t="s">
        <v>464</v>
      </c>
      <c r="G84" s="28">
        <f>+'7.2.1 Cuadro de precios'!H84</f>
        <v>0</v>
      </c>
      <c r="H84" s="29">
        <f t="shared" si="1"/>
        <v>0</v>
      </c>
    </row>
    <row r="85" spans="1:8" ht="56.25" x14ac:dyDescent="0.25">
      <c r="A85" s="6">
        <v>301598</v>
      </c>
      <c r="B85" s="7" t="s">
        <v>319</v>
      </c>
      <c r="C85" s="8" t="s">
        <v>1236</v>
      </c>
      <c r="D85" s="9" t="s">
        <v>1237</v>
      </c>
      <c r="E85" s="72">
        <v>1</v>
      </c>
      <c r="F85" s="8" t="s">
        <v>464</v>
      </c>
      <c r="G85" s="28">
        <f>+'7.2.1 Cuadro de precios'!H85</f>
        <v>0</v>
      </c>
      <c r="H85" s="29">
        <f t="shared" si="1"/>
        <v>0</v>
      </c>
    </row>
    <row r="86" spans="1:8" ht="56.25" x14ac:dyDescent="0.25">
      <c r="A86" s="6" t="s">
        <v>549</v>
      </c>
      <c r="B86" s="7" t="s">
        <v>550</v>
      </c>
      <c r="C86" s="8" t="s">
        <v>551</v>
      </c>
      <c r="D86" s="9" t="s">
        <v>552</v>
      </c>
      <c r="E86" s="72">
        <v>2</v>
      </c>
      <c r="F86" s="8" t="s">
        <v>464</v>
      </c>
      <c r="G86" s="28">
        <f>+'7.2.1 Cuadro de precios'!H86</f>
        <v>0</v>
      </c>
      <c r="H86" s="29">
        <f t="shared" si="1"/>
        <v>0</v>
      </c>
    </row>
    <row r="87" spans="1:8" ht="56.25" x14ac:dyDescent="0.25">
      <c r="A87" s="6">
        <v>301599</v>
      </c>
      <c r="B87" s="7" t="s">
        <v>437</v>
      </c>
      <c r="C87" s="8" t="s">
        <v>1234</v>
      </c>
      <c r="D87" s="9" t="s">
        <v>1235</v>
      </c>
      <c r="E87" s="72">
        <v>2</v>
      </c>
      <c r="F87" s="8" t="s">
        <v>464</v>
      </c>
      <c r="G87" s="28">
        <f>+'7.2.1 Cuadro de precios'!H87</f>
        <v>0</v>
      </c>
      <c r="H87" s="29">
        <f t="shared" si="1"/>
        <v>0</v>
      </c>
    </row>
    <row r="88" spans="1:8" ht="78.75" x14ac:dyDescent="0.25">
      <c r="A88" s="6">
        <v>300093</v>
      </c>
      <c r="B88" s="7" t="s">
        <v>2753</v>
      </c>
      <c r="C88" s="8" t="s">
        <v>2754</v>
      </c>
      <c r="D88" s="9" t="s">
        <v>2755</v>
      </c>
      <c r="E88" s="72">
        <v>42</v>
      </c>
      <c r="F88" s="8" t="s">
        <v>464</v>
      </c>
      <c r="G88" s="28">
        <f>+'7.2.1 Cuadro de precios'!H88</f>
        <v>0</v>
      </c>
      <c r="H88" s="29">
        <f t="shared" si="1"/>
        <v>0</v>
      </c>
    </row>
    <row r="89" spans="1:8" ht="78.75" x14ac:dyDescent="0.25">
      <c r="A89" s="6">
        <v>300095</v>
      </c>
      <c r="B89" s="7" t="s">
        <v>2750</v>
      </c>
      <c r="C89" s="8" t="s">
        <v>2751</v>
      </c>
      <c r="D89" s="9" t="s">
        <v>2752</v>
      </c>
      <c r="E89" s="72">
        <v>18</v>
      </c>
      <c r="F89" s="8" t="s">
        <v>464</v>
      </c>
      <c r="G89" s="28">
        <f>+'7.2.1 Cuadro de precios'!H89</f>
        <v>0</v>
      </c>
      <c r="H89" s="29">
        <f t="shared" si="1"/>
        <v>0</v>
      </c>
    </row>
    <row r="90" spans="1:8" ht="78.75" x14ac:dyDescent="0.25">
      <c r="A90" s="6">
        <v>300096</v>
      </c>
      <c r="B90" s="7" t="s">
        <v>2747</v>
      </c>
      <c r="C90" s="8" t="s">
        <v>2748</v>
      </c>
      <c r="D90" s="9" t="s">
        <v>2749</v>
      </c>
      <c r="E90" s="72">
        <v>18</v>
      </c>
      <c r="F90" s="8" t="s">
        <v>464</v>
      </c>
      <c r="G90" s="28">
        <f>+'7.2.1 Cuadro de precios'!H90</f>
        <v>0</v>
      </c>
      <c r="H90" s="29">
        <f t="shared" si="1"/>
        <v>0</v>
      </c>
    </row>
    <row r="91" spans="1:8" ht="78.75" x14ac:dyDescent="0.25">
      <c r="A91" s="6">
        <v>300097</v>
      </c>
      <c r="B91" s="7" t="s">
        <v>2744</v>
      </c>
      <c r="C91" s="8" t="s">
        <v>2745</v>
      </c>
      <c r="D91" s="9" t="s">
        <v>2746</v>
      </c>
      <c r="E91" s="72">
        <v>2</v>
      </c>
      <c r="F91" s="8" t="s">
        <v>464</v>
      </c>
      <c r="G91" s="28">
        <f>+'7.2.1 Cuadro de precios'!H91</f>
        <v>0</v>
      </c>
      <c r="H91" s="29">
        <f t="shared" si="1"/>
        <v>0</v>
      </c>
    </row>
    <row r="92" spans="1:8" ht="78.75" x14ac:dyDescent="0.25">
      <c r="A92" s="6">
        <v>300104</v>
      </c>
      <c r="B92" s="7" t="s">
        <v>2723</v>
      </c>
      <c r="C92" s="8" t="s">
        <v>2724</v>
      </c>
      <c r="D92" s="9" t="s">
        <v>2725</v>
      </c>
      <c r="E92" s="72">
        <v>5</v>
      </c>
      <c r="F92" s="8" t="s">
        <v>464</v>
      </c>
      <c r="G92" s="28">
        <f>+'7.2.1 Cuadro de precios'!H92</f>
        <v>0</v>
      </c>
      <c r="H92" s="29">
        <f t="shared" si="1"/>
        <v>0</v>
      </c>
    </row>
    <row r="93" spans="1:8" ht="78.75" x14ac:dyDescent="0.25">
      <c r="A93" s="6">
        <v>300105</v>
      </c>
      <c r="B93" s="7" t="s">
        <v>2720</v>
      </c>
      <c r="C93" s="8" t="s">
        <v>2721</v>
      </c>
      <c r="D93" s="9" t="s">
        <v>2722</v>
      </c>
      <c r="E93" s="72">
        <v>405</v>
      </c>
      <c r="F93" s="8" t="s">
        <v>464</v>
      </c>
      <c r="G93" s="28">
        <f>+'7.2.1 Cuadro de precios'!H93</f>
        <v>0</v>
      </c>
      <c r="H93" s="29">
        <f t="shared" si="1"/>
        <v>0</v>
      </c>
    </row>
    <row r="94" spans="1:8" ht="78.75" x14ac:dyDescent="0.25">
      <c r="A94" s="6">
        <v>300106</v>
      </c>
      <c r="B94" s="7" t="s">
        <v>2717</v>
      </c>
      <c r="C94" s="8" t="s">
        <v>2718</v>
      </c>
      <c r="D94" s="9" t="s">
        <v>2719</v>
      </c>
      <c r="E94" s="72">
        <v>221</v>
      </c>
      <c r="F94" s="8" t="s">
        <v>464</v>
      </c>
      <c r="G94" s="28">
        <f>+'7.2.1 Cuadro de precios'!H94</f>
        <v>0</v>
      </c>
      <c r="H94" s="29">
        <f t="shared" si="1"/>
        <v>0</v>
      </c>
    </row>
    <row r="95" spans="1:8" ht="78.75" x14ac:dyDescent="0.25">
      <c r="A95" s="6">
        <v>300107</v>
      </c>
      <c r="B95" s="7" t="s">
        <v>2714</v>
      </c>
      <c r="C95" s="8" t="s">
        <v>2715</v>
      </c>
      <c r="D95" s="9" t="s">
        <v>2716</v>
      </c>
      <c r="E95" s="72">
        <v>127</v>
      </c>
      <c r="F95" s="8" t="s">
        <v>464</v>
      </c>
      <c r="G95" s="28">
        <f>+'7.2.1 Cuadro de precios'!H95</f>
        <v>0</v>
      </c>
      <c r="H95" s="29">
        <f t="shared" si="1"/>
        <v>0</v>
      </c>
    </row>
    <row r="96" spans="1:8" ht="78.75" x14ac:dyDescent="0.25">
      <c r="A96" s="6">
        <v>300108</v>
      </c>
      <c r="B96" s="7" t="s">
        <v>2711</v>
      </c>
      <c r="C96" s="8" t="s">
        <v>2712</v>
      </c>
      <c r="D96" s="9" t="s">
        <v>2713</v>
      </c>
      <c r="E96" s="72">
        <v>9</v>
      </c>
      <c r="F96" s="8" t="s">
        <v>464</v>
      </c>
      <c r="G96" s="28">
        <f>+'7.2.1 Cuadro de precios'!H96</f>
        <v>0</v>
      </c>
      <c r="H96" s="29">
        <f t="shared" si="1"/>
        <v>0</v>
      </c>
    </row>
    <row r="97" spans="1:8" ht="78.75" x14ac:dyDescent="0.25">
      <c r="A97" s="6">
        <v>301497</v>
      </c>
      <c r="B97" s="7" t="s">
        <v>1260</v>
      </c>
      <c r="C97" s="8" t="s">
        <v>1261</v>
      </c>
      <c r="D97" s="9" t="s">
        <v>1262</v>
      </c>
      <c r="E97" s="72">
        <v>3</v>
      </c>
      <c r="F97" s="8" t="s">
        <v>464</v>
      </c>
      <c r="G97" s="28">
        <f>+'7.2.1 Cuadro de precios'!H97</f>
        <v>0</v>
      </c>
      <c r="H97" s="29">
        <f t="shared" si="1"/>
        <v>0</v>
      </c>
    </row>
    <row r="98" spans="1:8" ht="78.75" x14ac:dyDescent="0.25">
      <c r="A98" s="6">
        <v>301498</v>
      </c>
      <c r="B98" s="7" t="s">
        <v>1257</v>
      </c>
      <c r="C98" s="8" t="s">
        <v>1258</v>
      </c>
      <c r="D98" s="9" t="s">
        <v>1259</v>
      </c>
      <c r="E98" s="72">
        <v>10</v>
      </c>
      <c r="F98" s="8" t="s">
        <v>464</v>
      </c>
      <c r="G98" s="28">
        <f>+'7.2.1 Cuadro de precios'!H98</f>
        <v>0</v>
      </c>
      <c r="H98" s="29">
        <f t="shared" si="1"/>
        <v>0</v>
      </c>
    </row>
    <row r="99" spans="1:8" ht="78.75" x14ac:dyDescent="0.25">
      <c r="A99" s="6">
        <v>301499</v>
      </c>
      <c r="B99" s="65" t="s">
        <v>2955</v>
      </c>
      <c r="C99" s="8" t="s">
        <v>2956</v>
      </c>
      <c r="D99" s="66" t="s">
        <v>2957</v>
      </c>
      <c r="E99" s="8">
        <v>1</v>
      </c>
      <c r="F99" s="8" t="s">
        <v>464</v>
      </c>
      <c r="G99" s="28">
        <f>+'7.2.1 Cuadro de precios'!H99</f>
        <v>0</v>
      </c>
      <c r="H99" s="29">
        <f t="shared" si="1"/>
        <v>0</v>
      </c>
    </row>
    <row r="100" spans="1:8" ht="78.75" x14ac:dyDescent="0.25">
      <c r="A100" s="6">
        <v>300115</v>
      </c>
      <c r="B100" s="7" t="s">
        <v>2690</v>
      </c>
      <c r="C100" s="8" t="s">
        <v>2691</v>
      </c>
      <c r="D100" s="9" t="s">
        <v>2692</v>
      </c>
      <c r="E100" s="72">
        <v>70</v>
      </c>
      <c r="F100" s="8" t="s">
        <v>464</v>
      </c>
      <c r="G100" s="28">
        <f>+'7.2.1 Cuadro de precios'!H100</f>
        <v>0</v>
      </c>
      <c r="H100" s="29">
        <f t="shared" si="1"/>
        <v>0</v>
      </c>
    </row>
    <row r="101" spans="1:8" ht="78.75" x14ac:dyDescent="0.25">
      <c r="A101" s="6">
        <v>300116</v>
      </c>
      <c r="B101" s="7" t="s">
        <v>2687</v>
      </c>
      <c r="C101" s="8" t="s">
        <v>2688</v>
      </c>
      <c r="D101" s="9" t="s">
        <v>2689</v>
      </c>
      <c r="E101" s="72">
        <v>42</v>
      </c>
      <c r="F101" s="8" t="s">
        <v>464</v>
      </c>
      <c r="G101" s="28">
        <f>+'7.2.1 Cuadro de precios'!H101</f>
        <v>0</v>
      </c>
      <c r="H101" s="29">
        <f t="shared" si="1"/>
        <v>0</v>
      </c>
    </row>
    <row r="102" spans="1:8" ht="78.75" x14ac:dyDescent="0.25">
      <c r="A102" s="6">
        <v>300117</v>
      </c>
      <c r="B102" s="7" t="s">
        <v>2684</v>
      </c>
      <c r="C102" s="8" t="s">
        <v>2685</v>
      </c>
      <c r="D102" s="9" t="s">
        <v>2686</v>
      </c>
      <c r="E102" s="72">
        <v>27</v>
      </c>
      <c r="F102" s="8" t="s">
        <v>464</v>
      </c>
      <c r="G102" s="28">
        <f>+'7.2.1 Cuadro de precios'!H102</f>
        <v>0</v>
      </c>
      <c r="H102" s="29">
        <f t="shared" si="1"/>
        <v>0</v>
      </c>
    </row>
    <row r="103" spans="1:8" ht="78.75" x14ac:dyDescent="0.25">
      <c r="A103" s="6">
        <v>300118</v>
      </c>
      <c r="B103" s="7" t="s">
        <v>2681</v>
      </c>
      <c r="C103" s="8" t="s">
        <v>2682</v>
      </c>
      <c r="D103" s="9" t="s">
        <v>2683</v>
      </c>
      <c r="E103" s="72">
        <v>5</v>
      </c>
      <c r="F103" s="8" t="s">
        <v>464</v>
      </c>
      <c r="G103" s="28">
        <f>+'7.2.1 Cuadro de precios'!H103</f>
        <v>0</v>
      </c>
      <c r="H103" s="29">
        <f t="shared" si="1"/>
        <v>0</v>
      </c>
    </row>
    <row r="104" spans="1:8" ht="56.25" x14ac:dyDescent="0.25">
      <c r="A104" s="6">
        <v>300087</v>
      </c>
      <c r="B104" s="7" t="s">
        <v>2771</v>
      </c>
      <c r="C104" s="8" t="s">
        <v>2772</v>
      </c>
      <c r="D104" s="9" t="s">
        <v>2773</v>
      </c>
      <c r="E104" s="72">
        <v>370</v>
      </c>
      <c r="F104" s="8" t="s">
        <v>464</v>
      </c>
      <c r="G104" s="28">
        <f>+'7.2.1 Cuadro de precios'!H104</f>
        <v>0</v>
      </c>
      <c r="H104" s="29">
        <f t="shared" si="1"/>
        <v>0</v>
      </c>
    </row>
    <row r="105" spans="1:8" ht="56.25" x14ac:dyDescent="0.25">
      <c r="A105" s="6">
        <v>300092</v>
      </c>
      <c r="B105" s="7" t="s">
        <v>2756</v>
      </c>
      <c r="C105" s="8" t="s">
        <v>2757</v>
      </c>
      <c r="D105" s="9" t="s">
        <v>2758</v>
      </c>
      <c r="E105" s="72">
        <v>62</v>
      </c>
      <c r="F105" s="8" t="s">
        <v>464</v>
      </c>
      <c r="G105" s="28">
        <f>+'7.2.1 Cuadro de precios'!H105</f>
        <v>0</v>
      </c>
      <c r="H105" s="29">
        <f t="shared" si="1"/>
        <v>0</v>
      </c>
    </row>
    <row r="106" spans="1:8" ht="56.25" x14ac:dyDescent="0.25">
      <c r="A106" s="6">
        <v>300088</v>
      </c>
      <c r="B106" s="7" t="s">
        <v>2768</v>
      </c>
      <c r="C106" s="8" t="s">
        <v>2769</v>
      </c>
      <c r="D106" s="9" t="s">
        <v>2770</v>
      </c>
      <c r="E106" s="72">
        <v>347</v>
      </c>
      <c r="F106" s="8" t="s">
        <v>464</v>
      </c>
      <c r="G106" s="28">
        <f>+'7.2.1 Cuadro de precios'!H106</f>
        <v>0</v>
      </c>
      <c r="H106" s="29">
        <f t="shared" si="1"/>
        <v>0</v>
      </c>
    </row>
    <row r="107" spans="1:8" ht="56.25" x14ac:dyDescent="0.25">
      <c r="A107" s="6">
        <v>300089</v>
      </c>
      <c r="B107" s="7" t="s">
        <v>2765</v>
      </c>
      <c r="C107" s="8" t="s">
        <v>2766</v>
      </c>
      <c r="D107" s="9" t="s">
        <v>2767</v>
      </c>
      <c r="E107" s="72">
        <v>62</v>
      </c>
      <c r="F107" s="8" t="s">
        <v>464</v>
      </c>
      <c r="G107" s="28">
        <f>+'7.2.1 Cuadro de precios'!H107</f>
        <v>0</v>
      </c>
      <c r="H107" s="29">
        <f t="shared" si="1"/>
        <v>0</v>
      </c>
    </row>
    <row r="108" spans="1:8" ht="56.25" x14ac:dyDescent="0.25">
      <c r="A108" s="6">
        <v>300090</v>
      </c>
      <c r="B108" s="7" t="s">
        <v>2762</v>
      </c>
      <c r="C108" s="8" t="s">
        <v>2763</v>
      </c>
      <c r="D108" s="9" t="s">
        <v>2764</v>
      </c>
      <c r="E108" s="72">
        <v>54</v>
      </c>
      <c r="F108" s="8" t="s">
        <v>464</v>
      </c>
      <c r="G108" s="28">
        <f>+'7.2.1 Cuadro de precios'!H108</f>
        <v>0</v>
      </c>
      <c r="H108" s="29">
        <f t="shared" si="1"/>
        <v>0</v>
      </c>
    </row>
    <row r="109" spans="1:8" ht="56.25" x14ac:dyDescent="0.25">
      <c r="A109" s="6">
        <v>300091</v>
      </c>
      <c r="B109" s="7" t="s">
        <v>2759</v>
      </c>
      <c r="C109" s="8" t="s">
        <v>2760</v>
      </c>
      <c r="D109" s="9" t="s">
        <v>2761</v>
      </c>
      <c r="E109" s="72">
        <v>3</v>
      </c>
      <c r="F109" s="8" t="s">
        <v>464</v>
      </c>
      <c r="G109" s="28">
        <f>+'7.2.1 Cuadro de precios'!H109</f>
        <v>0</v>
      </c>
      <c r="H109" s="29">
        <f t="shared" si="1"/>
        <v>0</v>
      </c>
    </row>
    <row r="110" spans="1:8" ht="56.25" x14ac:dyDescent="0.25">
      <c r="A110" s="6">
        <v>301579</v>
      </c>
      <c r="B110" s="7" t="s">
        <v>1248</v>
      </c>
      <c r="C110" s="8" t="s">
        <v>1249</v>
      </c>
      <c r="D110" s="9" t="s">
        <v>1250</v>
      </c>
      <c r="E110" s="72">
        <v>3</v>
      </c>
      <c r="F110" s="8" t="s">
        <v>464</v>
      </c>
      <c r="G110" s="28">
        <f>+'7.2.1 Cuadro de precios'!H110</f>
        <v>0</v>
      </c>
      <c r="H110" s="29">
        <f t="shared" si="1"/>
        <v>0</v>
      </c>
    </row>
    <row r="111" spans="1:8" ht="56.25" x14ac:dyDescent="0.25">
      <c r="A111" s="6">
        <v>300098</v>
      </c>
      <c r="B111" s="7" t="s">
        <v>2741</v>
      </c>
      <c r="C111" s="8" t="s">
        <v>2742</v>
      </c>
      <c r="D111" s="9" t="s">
        <v>2743</v>
      </c>
      <c r="E111" s="72">
        <v>54</v>
      </c>
      <c r="F111" s="8" t="s">
        <v>464</v>
      </c>
      <c r="G111" s="28">
        <f>+'7.2.1 Cuadro de precios'!H111</f>
        <v>0</v>
      </c>
      <c r="H111" s="29">
        <f t="shared" si="1"/>
        <v>0</v>
      </c>
    </row>
    <row r="112" spans="1:8" ht="56.25" x14ac:dyDescent="0.25">
      <c r="A112" s="6">
        <v>300103</v>
      </c>
      <c r="B112" s="7" t="s">
        <v>2726</v>
      </c>
      <c r="C112" s="8" t="s">
        <v>2727</v>
      </c>
      <c r="D112" s="9" t="s">
        <v>2728</v>
      </c>
      <c r="E112" s="72">
        <v>25</v>
      </c>
      <c r="F112" s="8" t="s">
        <v>464</v>
      </c>
      <c r="G112" s="28">
        <f>+'7.2.1 Cuadro de precios'!H112</f>
        <v>0</v>
      </c>
      <c r="H112" s="29">
        <f t="shared" si="1"/>
        <v>0</v>
      </c>
    </row>
    <row r="113" spans="1:8" ht="56.25" x14ac:dyDescent="0.25">
      <c r="A113" s="6">
        <v>300099</v>
      </c>
      <c r="B113" s="7" t="s">
        <v>2738</v>
      </c>
      <c r="C113" s="8" t="s">
        <v>2739</v>
      </c>
      <c r="D113" s="9" t="s">
        <v>2740</v>
      </c>
      <c r="E113" s="72">
        <v>201</v>
      </c>
      <c r="F113" s="8" t="s">
        <v>464</v>
      </c>
      <c r="G113" s="28">
        <f>+'7.2.1 Cuadro de precios'!H113</f>
        <v>0</v>
      </c>
      <c r="H113" s="29">
        <f t="shared" si="1"/>
        <v>0</v>
      </c>
    </row>
    <row r="114" spans="1:8" ht="56.25" x14ac:dyDescent="0.25">
      <c r="A114" s="6">
        <v>300100</v>
      </c>
      <c r="B114" s="7" t="s">
        <v>2735</v>
      </c>
      <c r="C114" s="8" t="s">
        <v>2736</v>
      </c>
      <c r="D114" s="9" t="s">
        <v>2737</v>
      </c>
      <c r="E114" s="72">
        <v>115</v>
      </c>
      <c r="F114" s="8" t="s">
        <v>464</v>
      </c>
      <c r="G114" s="28">
        <f>+'7.2.1 Cuadro de precios'!H114</f>
        <v>0</v>
      </c>
      <c r="H114" s="29">
        <f t="shared" si="1"/>
        <v>0</v>
      </c>
    </row>
    <row r="115" spans="1:8" ht="56.25" x14ac:dyDescent="0.25">
      <c r="A115" s="6">
        <v>300101</v>
      </c>
      <c r="B115" s="7" t="s">
        <v>2732</v>
      </c>
      <c r="C115" s="8" t="s">
        <v>2733</v>
      </c>
      <c r="D115" s="9" t="s">
        <v>2734</v>
      </c>
      <c r="E115" s="72">
        <v>89</v>
      </c>
      <c r="F115" s="8" t="s">
        <v>464</v>
      </c>
      <c r="G115" s="28">
        <f>+'7.2.1 Cuadro de precios'!H115</f>
        <v>0</v>
      </c>
      <c r="H115" s="29">
        <f t="shared" si="1"/>
        <v>0</v>
      </c>
    </row>
    <row r="116" spans="1:8" ht="56.25" x14ac:dyDescent="0.25">
      <c r="A116" s="6">
        <v>300102</v>
      </c>
      <c r="B116" s="7" t="s">
        <v>2729</v>
      </c>
      <c r="C116" s="8" t="s">
        <v>2730</v>
      </c>
      <c r="D116" s="9" t="s">
        <v>2731</v>
      </c>
      <c r="E116" s="72">
        <v>9</v>
      </c>
      <c r="F116" s="8" t="s">
        <v>464</v>
      </c>
      <c r="G116" s="28">
        <f>+'7.2.1 Cuadro de precios'!H116</f>
        <v>0</v>
      </c>
      <c r="H116" s="29">
        <f t="shared" si="1"/>
        <v>0</v>
      </c>
    </row>
    <row r="117" spans="1:8" ht="56.25" x14ac:dyDescent="0.25">
      <c r="A117" s="6">
        <v>301582</v>
      </c>
      <c r="B117" s="7" t="s">
        <v>1245</v>
      </c>
      <c r="C117" s="8" t="s">
        <v>1246</v>
      </c>
      <c r="D117" s="9" t="s">
        <v>1247</v>
      </c>
      <c r="E117" s="72">
        <v>3</v>
      </c>
      <c r="F117" s="8" t="s">
        <v>464</v>
      </c>
      <c r="G117" s="28">
        <f>+'7.2.1 Cuadro de precios'!H117</f>
        <v>0</v>
      </c>
      <c r="H117" s="29">
        <f t="shared" si="1"/>
        <v>0</v>
      </c>
    </row>
    <row r="118" spans="1:8" ht="56.25" x14ac:dyDescent="0.25">
      <c r="A118" s="6">
        <v>300109</v>
      </c>
      <c r="B118" s="7" t="s">
        <v>2708</v>
      </c>
      <c r="C118" s="8" t="s">
        <v>2709</v>
      </c>
      <c r="D118" s="9" t="s">
        <v>2710</v>
      </c>
      <c r="E118" s="72">
        <v>23</v>
      </c>
      <c r="F118" s="8" t="s">
        <v>464</v>
      </c>
      <c r="G118" s="28">
        <f>+'7.2.1 Cuadro de precios'!H118</f>
        <v>0</v>
      </c>
      <c r="H118" s="29">
        <f t="shared" si="1"/>
        <v>0</v>
      </c>
    </row>
    <row r="119" spans="1:8" ht="56.25" x14ac:dyDescent="0.25">
      <c r="A119" s="6">
        <v>300110</v>
      </c>
      <c r="B119" s="7" t="s">
        <v>2705</v>
      </c>
      <c r="C119" s="8" t="s">
        <v>2706</v>
      </c>
      <c r="D119" s="9" t="s">
        <v>2707</v>
      </c>
      <c r="E119" s="72">
        <v>3</v>
      </c>
      <c r="F119" s="8" t="s">
        <v>464</v>
      </c>
      <c r="G119" s="28">
        <f>+'7.2.1 Cuadro de precios'!H119</f>
        <v>0</v>
      </c>
      <c r="H119" s="29">
        <f t="shared" si="1"/>
        <v>0</v>
      </c>
    </row>
    <row r="120" spans="1:8" ht="56.25" x14ac:dyDescent="0.25">
      <c r="A120" s="6">
        <v>300111</v>
      </c>
      <c r="B120" s="7" t="s">
        <v>2702</v>
      </c>
      <c r="C120" s="8" t="s">
        <v>2703</v>
      </c>
      <c r="D120" s="9" t="s">
        <v>2704</v>
      </c>
      <c r="E120" s="72">
        <v>43</v>
      </c>
      <c r="F120" s="8" t="s">
        <v>464</v>
      </c>
      <c r="G120" s="28">
        <f>+'7.2.1 Cuadro de precios'!H120</f>
        <v>0</v>
      </c>
      <c r="H120" s="29">
        <f t="shared" si="1"/>
        <v>0</v>
      </c>
    </row>
    <row r="121" spans="1:8" ht="56.25" x14ac:dyDescent="0.25">
      <c r="A121" s="6">
        <v>300112</v>
      </c>
      <c r="B121" s="7" t="s">
        <v>2699</v>
      </c>
      <c r="C121" s="8" t="s">
        <v>2700</v>
      </c>
      <c r="D121" s="9" t="s">
        <v>2701</v>
      </c>
      <c r="E121" s="72">
        <v>31</v>
      </c>
      <c r="F121" s="8" t="s">
        <v>464</v>
      </c>
      <c r="G121" s="28">
        <f>+'7.2.1 Cuadro de precios'!H121</f>
        <v>0</v>
      </c>
      <c r="H121" s="29">
        <f t="shared" si="1"/>
        <v>0</v>
      </c>
    </row>
    <row r="122" spans="1:8" ht="56.25" x14ac:dyDescent="0.25">
      <c r="A122" s="6">
        <v>300113</v>
      </c>
      <c r="B122" s="7" t="s">
        <v>2696</v>
      </c>
      <c r="C122" s="8" t="s">
        <v>2697</v>
      </c>
      <c r="D122" s="9" t="s">
        <v>2698</v>
      </c>
      <c r="E122" s="72">
        <v>17</v>
      </c>
      <c r="F122" s="8" t="s">
        <v>464</v>
      </c>
      <c r="G122" s="28">
        <f>+'7.2.1 Cuadro de precios'!H122</f>
        <v>0</v>
      </c>
      <c r="H122" s="29">
        <f t="shared" si="1"/>
        <v>0</v>
      </c>
    </row>
    <row r="123" spans="1:8" ht="56.25" x14ac:dyDescent="0.25">
      <c r="A123" s="6">
        <v>300114</v>
      </c>
      <c r="B123" s="7" t="s">
        <v>2693</v>
      </c>
      <c r="C123" s="8" t="s">
        <v>2694</v>
      </c>
      <c r="D123" s="9" t="s">
        <v>2695</v>
      </c>
      <c r="E123" s="72">
        <v>3</v>
      </c>
      <c r="F123" s="8" t="s">
        <v>464</v>
      </c>
      <c r="G123" s="28">
        <f>+'7.2.1 Cuadro de precios'!H123</f>
        <v>0</v>
      </c>
      <c r="H123" s="29">
        <f t="shared" si="1"/>
        <v>0</v>
      </c>
    </row>
    <row r="124" spans="1:8" ht="56.25" x14ac:dyDescent="0.25">
      <c r="A124" s="6">
        <v>301586</v>
      </c>
      <c r="B124" s="7" t="s">
        <v>1242</v>
      </c>
      <c r="C124" s="8" t="s">
        <v>1243</v>
      </c>
      <c r="D124" s="9" t="s">
        <v>1244</v>
      </c>
      <c r="E124" s="72">
        <v>2</v>
      </c>
      <c r="F124" s="8" t="s">
        <v>464</v>
      </c>
      <c r="G124" s="28">
        <f>+'7.2.1 Cuadro de precios'!H124</f>
        <v>0</v>
      </c>
      <c r="H124" s="29">
        <f t="shared" si="1"/>
        <v>0</v>
      </c>
    </row>
    <row r="125" spans="1:8" ht="90" x14ac:dyDescent="0.25">
      <c r="A125" s="6">
        <v>301647</v>
      </c>
      <c r="B125" s="7" t="s">
        <v>1221</v>
      </c>
      <c r="C125" s="8" t="s">
        <v>1222</v>
      </c>
      <c r="D125" s="9" t="s">
        <v>1223</v>
      </c>
      <c r="E125" s="72">
        <v>2</v>
      </c>
      <c r="F125" s="8" t="s">
        <v>464</v>
      </c>
      <c r="G125" s="28">
        <f>+'7.2.1 Cuadro de precios'!H125</f>
        <v>0</v>
      </c>
      <c r="H125" s="29">
        <f t="shared" si="1"/>
        <v>0</v>
      </c>
    </row>
    <row r="126" spans="1:8" ht="56.25" x14ac:dyDescent="0.25">
      <c r="A126" s="6">
        <v>300164</v>
      </c>
      <c r="B126" s="7" t="s">
        <v>2594</v>
      </c>
      <c r="C126" s="8" t="s">
        <v>2595</v>
      </c>
      <c r="D126" s="9" t="s">
        <v>2596</v>
      </c>
      <c r="E126" s="72">
        <v>8</v>
      </c>
      <c r="F126" s="8" t="s">
        <v>464</v>
      </c>
      <c r="G126" s="28">
        <f>+'7.2.1 Cuadro de precios'!H126</f>
        <v>0</v>
      </c>
      <c r="H126" s="29">
        <f t="shared" si="1"/>
        <v>0</v>
      </c>
    </row>
    <row r="127" spans="1:8" ht="56.25" x14ac:dyDescent="0.25">
      <c r="A127" s="6">
        <v>300165</v>
      </c>
      <c r="B127" s="7" t="s">
        <v>2591</v>
      </c>
      <c r="C127" s="8" t="s">
        <v>2592</v>
      </c>
      <c r="D127" s="9" t="s">
        <v>2593</v>
      </c>
      <c r="E127" s="72">
        <v>28</v>
      </c>
      <c r="F127" s="8" t="s">
        <v>464</v>
      </c>
      <c r="G127" s="28">
        <f>+'7.2.1 Cuadro de precios'!H127</f>
        <v>0</v>
      </c>
      <c r="H127" s="29">
        <f t="shared" si="1"/>
        <v>0</v>
      </c>
    </row>
    <row r="128" spans="1:8" ht="56.25" x14ac:dyDescent="0.25">
      <c r="A128" s="6">
        <v>300166</v>
      </c>
      <c r="B128" s="7" t="s">
        <v>2588</v>
      </c>
      <c r="C128" s="8" t="s">
        <v>2589</v>
      </c>
      <c r="D128" s="9" t="s">
        <v>2590</v>
      </c>
      <c r="E128" s="72">
        <v>45</v>
      </c>
      <c r="F128" s="8" t="s">
        <v>464</v>
      </c>
      <c r="G128" s="28">
        <f>+'7.2.1 Cuadro de precios'!H128</f>
        <v>0</v>
      </c>
      <c r="H128" s="29">
        <f t="shared" si="1"/>
        <v>0</v>
      </c>
    </row>
    <row r="129" spans="1:8" ht="56.25" x14ac:dyDescent="0.25">
      <c r="A129" s="6">
        <v>300167</v>
      </c>
      <c r="B129" s="7" t="s">
        <v>2585</v>
      </c>
      <c r="C129" s="8" t="s">
        <v>2586</v>
      </c>
      <c r="D129" s="9" t="s">
        <v>2587</v>
      </c>
      <c r="E129" s="72">
        <v>5</v>
      </c>
      <c r="F129" s="8" t="s">
        <v>464</v>
      </c>
      <c r="G129" s="28">
        <f>+'7.2.1 Cuadro de precios'!H129</f>
        <v>0</v>
      </c>
      <c r="H129" s="29">
        <f t="shared" si="1"/>
        <v>0</v>
      </c>
    </row>
    <row r="130" spans="1:8" ht="56.25" x14ac:dyDescent="0.25">
      <c r="A130" s="6">
        <v>300168</v>
      </c>
      <c r="B130" s="7" t="s">
        <v>2582</v>
      </c>
      <c r="C130" s="8" t="s">
        <v>2583</v>
      </c>
      <c r="D130" s="9" t="s">
        <v>2584</v>
      </c>
      <c r="E130" s="72">
        <v>162</v>
      </c>
      <c r="F130" s="8" t="s">
        <v>464</v>
      </c>
      <c r="G130" s="28">
        <f>+'7.2.1 Cuadro de precios'!H130</f>
        <v>0</v>
      </c>
      <c r="H130" s="29">
        <f t="shared" si="1"/>
        <v>0</v>
      </c>
    </row>
    <row r="131" spans="1:8" ht="56.25" x14ac:dyDescent="0.25">
      <c r="A131" s="6">
        <v>300170</v>
      </c>
      <c r="B131" s="7" t="s">
        <v>2579</v>
      </c>
      <c r="C131" s="8" t="s">
        <v>2580</v>
      </c>
      <c r="D131" s="9" t="s">
        <v>2581</v>
      </c>
      <c r="E131" s="72">
        <v>3</v>
      </c>
      <c r="F131" s="8" t="s">
        <v>464</v>
      </c>
      <c r="G131" s="28">
        <f>+'7.2.1 Cuadro de precios'!H131</f>
        <v>0</v>
      </c>
      <c r="H131" s="29">
        <f t="shared" si="1"/>
        <v>0</v>
      </c>
    </row>
    <row r="132" spans="1:8" ht="56.25" x14ac:dyDescent="0.25">
      <c r="A132" s="6">
        <v>300171</v>
      </c>
      <c r="B132" s="7" t="s">
        <v>2576</v>
      </c>
      <c r="C132" s="8" t="s">
        <v>2577</v>
      </c>
      <c r="D132" s="9" t="s">
        <v>2578</v>
      </c>
      <c r="E132" s="72">
        <v>46</v>
      </c>
      <c r="F132" s="8" t="s">
        <v>464</v>
      </c>
      <c r="G132" s="28">
        <f>+'7.2.1 Cuadro de precios'!H132</f>
        <v>0</v>
      </c>
      <c r="H132" s="29">
        <f t="shared" si="1"/>
        <v>0</v>
      </c>
    </row>
    <row r="133" spans="1:8" ht="56.25" x14ac:dyDescent="0.25">
      <c r="A133" s="6">
        <v>300172</v>
      </c>
      <c r="B133" s="7" t="s">
        <v>2573</v>
      </c>
      <c r="C133" s="8" t="s">
        <v>2574</v>
      </c>
      <c r="D133" s="9" t="s">
        <v>2575</v>
      </c>
      <c r="E133" s="72">
        <v>84</v>
      </c>
      <c r="F133" s="8" t="s">
        <v>464</v>
      </c>
      <c r="G133" s="28">
        <f>+'7.2.1 Cuadro de precios'!H133</f>
        <v>0</v>
      </c>
      <c r="H133" s="29">
        <f t="shared" si="1"/>
        <v>0</v>
      </c>
    </row>
    <row r="134" spans="1:8" ht="56.25" x14ac:dyDescent="0.25">
      <c r="A134" s="6" t="s">
        <v>612</v>
      </c>
      <c r="B134" s="7" t="s">
        <v>613</v>
      </c>
      <c r="C134" s="8" t="s">
        <v>614</v>
      </c>
      <c r="D134" s="9" t="s">
        <v>615</v>
      </c>
      <c r="E134" s="72">
        <v>3</v>
      </c>
      <c r="F134" s="8" t="s">
        <v>464</v>
      </c>
      <c r="G134" s="28">
        <f>+'7.2.1 Cuadro de precios'!H134</f>
        <v>0</v>
      </c>
      <c r="H134" s="29">
        <f t="shared" ref="H134:H197" si="2">+E134*G134</f>
        <v>0</v>
      </c>
    </row>
    <row r="135" spans="1:8" ht="56.25" x14ac:dyDescent="0.25">
      <c r="A135" s="6">
        <v>300176</v>
      </c>
      <c r="B135" s="7" t="s">
        <v>2564</v>
      </c>
      <c r="C135" s="8" t="s">
        <v>2565</v>
      </c>
      <c r="D135" s="9" t="s">
        <v>2566</v>
      </c>
      <c r="E135" s="72">
        <v>3</v>
      </c>
      <c r="F135" s="8" t="s">
        <v>464</v>
      </c>
      <c r="G135" s="28">
        <f>+'7.2.1 Cuadro de precios'!H135</f>
        <v>0</v>
      </c>
      <c r="H135" s="29">
        <f t="shared" si="2"/>
        <v>0</v>
      </c>
    </row>
    <row r="136" spans="1:8" ht="56.25" x14ac:dyDescent="0.25">
      <c r="A136" s="6">
        <v>300173</v>
      </c>
      <c r="B136" s="7" t="s">
        <v>2570</v>
      </c>
      <c r="C136" s="8" t="s">
        <v>2571</v>
      </c>
      <c r="D136" s="9" t="s">
        <v>2572</v>
      </c>
      <c r="E136" s="72">
        <v>5</v>
      </c>
      <c r="F136" s="8" t="s">
        <v>464</v>
      </c>
      <c r="G136" s="28">
        <f>+'7.2.1 Cuadro de precios'!H136</f>
        <v>0</v>
      </c>
      <c r="H136" s="29">
        <f t="shared" si="2"/>
        <v>0</v>
      </c>
    </row>
    <row r="137" spans="1:8" ht="56.25" x14ac:dyDescent="0.25">
      <c r="A137" s="6">
        <v>300175</v>
      </c>
      <c r="B137" s="7" t="s">
        <v>2567</v>
      </c>
      <c r="C137" s="8" t="s">
        <v>2568</v>
      </c>
      <c r="D137" s="9" t="s">
        <v>2569</v>
      </c>
      <c r="E137" s="72">
        <v>41</v>
      </c>
      <c r="F137" s="8" t="s">
        <v>464</v>
      </c>
      <c r="G137" s="28">
        <f>+'7.2.1 Cuadro de precios'!H137</f>
        <v>0</v>
      </c>
      <c r="H137" s="29">
        <f t="shared" si="2"/>
        <v>0</v>
      </c>
    </row>
    <row r="138" spans="1:8" ht="56.25" x14ac:dyDescent="0.25">
      <c r="A138" s="6">
        <v>301643</v>
      </c>
      <c r="B138" s="7" t="s">
        <v>1227</v>
      </c>
      <c r="C138" s="8" t="s">
        <v>1228</v>
      </c>
      <c r="D138" s="9" t="s">
        <v>1229</v>
      </c>
      <c r="E138" s="72">
        <v>3</v>
      </c>
      <c r="F138" s="8" t="s">
        <v>464</v>
      </c>
      <c r="G138" s="28">
        <f>+'7.2.1 Cuadro de precios'!H138</f>
        <v>0</v>
      </c>
      <c r="H138" s="29">
        <f t="shared" si="2"/>
        <v>0</v>
      </c>
    </row>
    <row r="139" spans="1:8" ht="56.25" x14ac:dyDescent="0.25">
      <c r="A139" s="6">
        <v>301644</v>
      </c>
      <c r="B139" s="7" t="s">
        <v>1224</v>
      </c>
      <c r="C139" s="8" t="s">
        <v>1225</v>
      </c>
      <c r="D139" s="9" t="s">
        <v>1226</v>
      </c>
      <c r="E139" s="72">
        <v>2</v>
      </c>
      <c r="F139" s="8" t="s">
        <v>464</v>
      </c>
      <c r="G139" s="28">
        <f>+'7.2.1 Cuadro de precios'!H139</f>
        <v>0</v>
      </c>
      <c r="H139" s="29">
        <f t="shared" si="2"/>
        <v>0</v>
      </c>
    </row>
    <row r="140" spans="1:8" ht="90" x14ac:dyDescent="0.25">
      <c r="A140" s="6">
        <v>300084</v>
      </c>
      <c r="B140" s="7" t="s">
        <v>15</v>
      </c>
      <c r="C140" s="8" t="s">
        <v>2778</v>
      </c>
      <c r="D140" s="9" t="s">
        <v>2779</v>
      </c>
      <c r="E140" s="72">
        <v>27</v>
      </c>
      <c r="F140" s="8" t="s">
        <v>464</v>
      </c>
      <c r="G140" s="28">
        <f>+'7.2.1 Cuadro de precios'!H140</f>
        <v>0</v>
      </c>
      <c r="H140" s="29">
        <f t="shared" si="2"/>
        <v>0</v>
      </c>
    </row>
    <row r="141" spans="1:8" ht="90" x14ac:dyDescent="0.25">
      <c r="A141" s="6">
        <v>300082</v>
      </c>
      <c r="B141" s="7" t="s">
        <v>18</v>
      </c>
      <c r="C141" s="8" t="s">
        <v>2782</v>
      </c>
      <c r="D141" s="9" t="s">
        <v>2783</v>
      </c>
      <c r="E141" s="72">
        <v>679</v>
      </c>
      <c r="F141" s="8" t="s">
        <v>464</v>
      </c>
      <c r="G141" s="28">
        <f>+'7.2.1 Cuadro de precios'!H141</f>
        <v>0</v>
      </c>
      <c r="H141" s="29">
        <f t="shared" si="2"/>
        <v>0</v>
      </c>
    </row>
    <row r="142" spans="1:8" ht="90" x14ac:dyDescent="0.25">
      <c r="A142" s="6">
        <v>300083</v>
      </c>
      <c r="B142" s="7" t="s">
        <v>14</v>
      </c>
      <c r="C142" s="8" t="s">
        <v>2780</v>
      </c>
      <c r="D142" s="9" t="s">
        <v>2781</v>
      </c>
      <c r="E142" s="72">
        <v>395</v>
      </c>
      <c r="F142" s="8" t="s">
        <v>464</v>
      </c>
      <c r="G142" s="28">
        <f>+'7.2.1 Cuadro de precios'!H142</f>
        <v>0</v>
      </c>
      <c r="H142" s="29">
        <f t="shared" si="2"/>
        <v>0</v>
      </c>
    </row>
    <row r="143" spans="1:8" ht="90" x14ac:dyDescent="0.25">
      <c r="A143" s="6">
        <v>300085</v>
      </c>
      <c r="B143" s="7" t="s">
        <v>16</v>
      </c>
      <c r="C143" s="8" t="s">
        <v>2776</v>
      </c>
      <c r="D143" s="9" t="s">
        <v>2777</v>
      </c>
      <c r="E143" s="72">
        <v>250</v>
      </c>
      <c r="F143" s="8" t="s">
        <v>464</v>
      </c>
      <c r="G143" s="28">
        <f>+'7.2.1 Cuadro de precios'!H143</f>
        <v>0</v>
      </c>
      <c r="H143" s="29">
        <f t="shared" si="2"/>
        <v>0</v>
      </c>
    </row>
    <row r="144" spans="1:8" ht="90" x14ac:dyDescent="0.25">
      <c r="A144" s="6" t="s">
        <v>866</v>
      </c>
      <c r="B144" s="7" t="s">
        <v>867</v>
      </c>
      <c r="C144" s="8" t="s">
        <v>868</v>
      </c>
      <c r="D144" s="9" t="s">
        <v>869</v>
      </c>
      <c r="E144" s="72">
        <v>2</v>
      </c>
      <c r="F144" s="8" t="s">
        <v>464</v>
      </c>
      <c r="G144" s="28">
        <f>+'7.2.1 Cuadro de precios'!H144</f>
        <v>0</v>
      </c>
      <c r="H144" s="29">
        <f t="shared" si="2"/>
        <v>0</v>
      </c>
    </row>
    <row r="145" spans="1:8" ht="90" x14ac:dyDescent="0.25">
      <c r="A145" s="6">
        <v>300086</v>
      </c>
      <c r="B145" s="7" t="s">
        <v>17</v>
      </c>
      <c r="C145" s="8" t="s">
        <v>2774</v>
      </c>
      <c r="D145" s="9" t="s">
        <v>2775</v>
      </c>
      <c r="E145" s="72">
        <v>29</v>
      </c>
      <c r="F145" s="8" t="s">
        <v>464</v>
      </c>
      <c r="G145" s="28">
        <f>+'7.2.1 Cuadro de precios'!H145</f>
        <v>0</v>
      </c>
      <c r="H145" s="29">
        <f t="shared" si="2"/>
        <v>0</v>
      </c>
    </row>
    <row r="146" spans="1:8" ht="90" x14ac:dyDescent="0.25">
      <c r="A146" s="6">
        <v>301574</v>
      </c>
      <c r="B146" s="7" t="s">
        <v>318</v>
      </c>
      <c r="C146" s="8" t="s">
        <v>1255</v>
      </c>
      <c r="D146" s="9" t="s">
        <v>1256</v>
      </c>
      <c r="E146" s="72">
        <v>3</v>
      </c>
      <c r="F146" s="8" t="s">
        <v>464</v>
      </c>
      <c r="G146" s="28">
        <f>+'7.2.1 Cuadro de precios'!H146</f>
        <v>0</v>
      </c>
      <c r="H146" s="29">
        <f t="shared" si="2"/>
        <v>0</v>
      </c>
    </row>
    <row r="147" spans="1:8" ht="90" x14ac:dyDescent="0.25">
      <c r="A147" s="6">
        <v>301575</v>
      </c>
      <c r="B147" s="7" t="s">
        <v>435</v>
      </c>
      <c r="C147" s="8" t="s">
        <v>1253</v>
      </c>
      <c r="D147" s="9" t="s">
        <v>1254</v>
      </c>
      <c r="E147" s="72">
        <v>5</v>
      </c>
      <c r="F147" s="8" t="s">
        <v>464</v>
      </c>
      <c r="G147" s="28">
        <f>+'7.2.1 Cuadro de precios'!H147</f>
        <v>0</v>
      </c>
      <c r="H147" s="29">
        <f t="shared" si="2"/>
        <v>0</v>
      </c>
    </row>
    <row r="148" spans="1:8" ht="90" x14ac:dyDescent="0.25">
      <c r="A148" s="6">
        <v>301576</v>
      </c>
      <c r="B148" s="7" t="s">
        <v>436</v>
      </c>
      <c r="C148" s="8" t="s">
        <v>1251</v>
      </c>
      <c r="D148" s="9" t="s">
        <v>1252</v>
      </c>
      <c r="E148" s="72">
        <v>2</v>
      </c>
      <c r="F148" s="8" t="s">
        <v>464</v>
      </c>
      <c r="G148" s="28">
        <f>+'7.2.1 Cuadro de precios'!H148</f>
        <v>0</v>
      </c>
      <c r="H148" s="29">
        <f t="shared" si="2"/>
        <v>0</v>
      </c>
    </row>
    <row r="149" spans="1:8" ht="56.25" x14ac:dyDescent="0.25">
      <c r="A149" s="6">
        <v>300068</v>
      </c>
      <c r="B149" s="7" t="s">
        <v>134</v>
      </c>
      <c r="C149" s="8" t="s">
        <v>2798</v>
      </c>
      <c r="D149" s="9" t="s">
        <v>2799</v>
      </c>
      <c r="E149" s="72">
        <v>157</v>
      </c>
      <c r="F149" s="8" t="s">
        <v>464</v>
      </c>
      <c r="G149" s="28">
        <f>+'7.2.1 Cuadro de precios'!H149</f>
        <v>0</v>
      </c>
      <c r="H149" s="29">
        <f t="shared" si="2"/>
        <v>0</v>
      </c>
    </row>
    <row r="150" spans="1:8" ht="56.25" x14ac:dyDescent="0.25">
      <c r="A150" s="6">
        <v>300081</v>
      </c>
      <c r="B150" s="7" t="s">
        <v>10</v>
      </c>
      <c r="C150" s="8" t="s">
        <v>2784</v>
      </c>
      <c r="D150" s="9" t="s">
        <v>2785</v>
      </c>
      <c r="E150" s="72">
        <v>73</v>
      </c>
      <c r="F150" s="8" t="s">
        <v>464</v>
      </c>
      <c r="G150" s="28">
        <f>+'7.2.1 Cuadro de precios'!H150</f>
        <v>0</v>
      </c>
      <c r="H150" s="29">
        <f t="shared" si="2"/>
        <v>0</v>
      </c>
    </row>
    <row r="151" spans="1:8" ht="56.25" x14ac:dyDescent="0.25">
      <c r="A151" s="6">
        <v>300070</v>
      </c>
      <c r="B151" s="7" t="s">
        <v>11</v>
      </c>
      <c r="C151" s="8" t="s">
        <v>2796</v>
      </c>
      <c r="D151" s="9" t="s">
        <v>2797</v>
      </c>
      <c r="E151" s="72">
        <v>598</v>
      </c>
      <c r="F151" s="8" t="s">
        <v>464</v>
      </c>
      <c r="G151" s="28">
        <f>+'7.2.1 Cuadro de precios'!H151</f>
        <v>0</v>
      </c>
      <c r="H151" s="29">
        <f t="shared" si="2"/>
        <v>0</v>
      </c>
    </row>
    <row r="152" spans="1:8" ht="56.25" x14ac:dyDescent="0.25">
      <c r="A152" s="6">
        <v>300076</v>
      </c>
      <c r="B152" s="7" t="s">
        <v>12</v>
      </c>
      <c r="C152" s="8" t="s">
        <v>2794</v>
      </c>
      <c r="D152" s="9" t="s">
        <v>2795</v>
      </c>
      <c r="E152" s="72">
        <v>345</v>
      </c>
      <c r="F152" s="8" t="s">
        <v>464</v>
      </c>
      <c r="G152" s="28">
        <f>+'7.2.1 Cuadro de precios'!H152</f>
        <v>0</v>
      </c>
      <c r="H152" s="29">
        <f t="shared" si="2"/>
        <v>0</v>
      </c>
    </row>
    <row r="153" spans="1:8" ht="56.25" x14ac:dyDescent="0.25">
      <c r="A153" s="6">
        <v>300077</v>
      </c>
      <c r="B153" s="7" t="s">
        <v>13</v>
      </c>
      <c r="C153" s="8" t="s">
        <v>2792</v>
      </c>
      <c r="D153" s="9" t="s">
        <v>2793</v>
      </c>
      <c r="E153" s="72">
        <v>232</v>
      </c>
      <c r="F153" s="8" t="s">
        <v>464</v>
      </c>
      <c r="G153" s="28">
        <f>+'7.2.1 Cuadro de precios'!H153</f>
        <v>0</v>
      </c>
      <c r="H153" s="29">
        <f t="shared" si="2"/>
        <v>0</v>
      </c>
    </row>
    <row r="154" spans="1:8" ht="56.25" x14ac:dyDescent="0.25">
      <c r="A154" s="6" t="s">
        <v>862</v>
      </c>
      <c r="B154" s="7" t="s">
        <v>863</v>
      </c>
      <c r="C154" s="8" t="s">
        <v>864</v>
      </c>
      <c r="D154" s="9" t="s">
        <v>865</v>
      </c>
      <c r="E154" s="72">
        <v>3</v>
      </c>
      <c r="F154" s="8" t="s">
        <v>464</v>
      </c>
      <c r="G154" s="28">
        <f>+'7.2.1 Cuadro de precios'!H154</f>
        <v>0</v>
      </c>
      <c r="H154" s="29">
        <f t="shared" si="2"/>
        <v>0</v>
      </c>
    </row>
    <row r="155" spans="1:8" ht="56.25" x14ac:dyDescent="0.25">
      <c r="A155" s="6">
        <v>300078</v>
      </c>
      <c r="B155" s="7" t="s">
        <v>135</v>
      </c>
      <c r="C155" s="8" t="s">
        <v>2790</v>
      </c>
      <c r="D155" s="9" t="s">
        <v>2791</v>
      </c>
      <c r="E155" s="72">
        <v>36</v>
      </c>
      <c r="F155" s="8" t="s">
        <v>464</v>
      </c>
      <c r="G155" s="28">
        <f>+'7.2.1 Cuadro de precios'!H155</f>
        <v>0</v>
      </c>
      <c r="H155" s="29">
        <f t="shared" si="2"/>
        <v>0</v>
      </c>
    </row>
    <row r="156" spans="1:8" ht="56.25" x14ac:dyDescent="0.25">
      <c r="A156" s="6">
        <v>300079</v>
      </c>
      <c r="B156" s="7" t="s">
        <v>316</v>
      </c>
      <c r="C156" s="8" t="s">
        <v>2788</v>
      </c>
      <c r="D156" s="9" t="s">
        <v>2789</v>
      </c>
      <c r="E156" s="72">
        <v>3</v>
      </c>
      <c r="F156" s="8" t="s">
        <v>464</v>
      </c>
      <c r="G156" s="28">
        <f>+'7.2.1 Cuadro de precios'!H156</f>
        <v>0</v>
      </c>
      <c r="H156" s="29">
        <f t="shared" si="2"/>
        <v>0</v>
      </c>
    </row>
    <row r="157" spans="1:8" ht="56.25" x14ac:dyDescent="0.25">
      <c r="A157" s="6">
        <v>300080</v>
      </c>
      <c r="B157" s="7" t="s">
        <v>404</v>
      </c>
      <c r="C157" s="8" t="s">
        <v>2786</v>
      </c>
      <c r="D157" s="9" t="s">
        <v>2787</v>
      </c>
      <c r="E157" s="72">
        <v>5</v>
      </c>
      <c r="F157" s="8" t="s">
        <v>464</v>
      </c>
      <c r="G157" s="28">
        <f>+'7.2.1 Cuadro de precios'!H157</f>
        <v>0</v>
      </c>
      <c r="H157" s="29">
        <f t="shared" si="2"/>
        <v>0</v>
      </c>
    </row>
    <row r="158" spans="1:8" ht="56.25" x14ac:dyDescent="0.25">
      <c r="A158" s="6">
        <v>301180</v>
      </c>
      <c r="B158" s="7" t="s">
        <v>419</v>
      </c>
      <c r="C158" s="8" t="s">
        <v>1369</v>
      </c>
      <c r="D158" s="9" t="s">
        <v>1370</v>
      </c>
      <c r="E158" s="72">
        <v>2</v>
      </c>
      <c r="F158" s="8" t="s">
        <v>464</v>
      </c>
      <c r="G158" s="28">
        <f>+'7.2.1 Cuadro de precios'!H158</f>
        <v>0</v>
      </c>
      <c r="H158" s="29">
        <f t="shared" si="2"/>
        <v>0</v>
      </c>
    </row>
    <row r="159" spans="1:8" ht="56.25" x14ac:dyDescent="0.25">
      <c r="A159" s="6">
        <v>301181</v>
      </c>
      <c r="B159" s="7" t="s">
        <v>317</v>
      </c>
      <c r="C159" s="8" t="s">
        <v>1367</v>
      </c>
      <c r="D159" s="9" t="s">
        <v>1368</v>
      </c>
      <c r="E159" s="72">
        <v>4</v>
      </c>
      <c r="F159" s="8" t="s">
        <v>464</v>
      </c>
      <c r="G159" s="28">
        <f>+'7.2.1 Cuadro de precios'!H159</f>
        <v>0</v>
      </c>
      <c r="H159" s="29">
        <f t="shared" si="2"/>
        <v>0</v>
      </c>
    </row>
    <row r="160" spans="1:8" ht="56.25" x14ac:dyDescent="0.25">
      <c r="A160" s="6">
        <v>301182</v>
      </c>
      <c r="B160" s="7" t="s">
        <v>420</v>
      </c>
      <c r="C160" s="8" t="s">
        <v>1365</v>
      </c>
      <c r="D160" s="9" t="s">
        <v>1366</v>
      </c>
      <c r="E160" s="72">
        <v>1</v>
      </c>
      <c r="F160" s="8" t="s">
        <v>464</v>
      </c>
      <c r="G160" s="28">
        <f>+'7.2.1 Cuadro de precios'!H160</f>
        <v>0</v>
      </c>
      <c r="H160" s="29">
        <f t="shared" si="2"/>
        <v>0</v>
      </c>
    </row>
    <row r="161" spans="1:8" ht="56.25" x14ac:dyDescent="0.25">
      <c r="A161" s="6">
        <v>301183</v>
      </c>
      <c r="B161" s="65" t="s">
        <v>2937</v>
      </c>
      <c r="C161" s="8" t="s">
        <v>2938</v>
      </c>
      <c r="D161" s="66" t="s">
        <v>2939</v>
      </c>
      <c r="E161" s="8">
        <v>1</v>
      </c>
      <c r="F161" s="8" t="s">
        <v>464</v>
      </c>
      <c r="G161" s="28">
        <f>+'7.2.1 Cuadro de precios'!H161</f>
        <v>0</v>
      </c>
      <c r="H161" s="29">
        <f t="shared" si="2"/>
        <v>0</v>
      </c>
    </row>
    <row r="162" spans="1:8" ht="56.25" x14ac:dyDescent="0.25">
      <c r="A162" s="6">
        <v>301184</v>
      </c>
      <c r="B162" s="65" t="s">
        <v>2964</v>
      </c>
      <c r="C162" s="8" t="s">
        <v>2965</v>
      </c>
      <c r="D162" s="66" t="s">
        <v>2966</v>
      </c>
      <c r="E162" s="8">
        <v>1</v>
      </c>
      <c r="F162" s="8" t="s">
        <v>464</v>
      </c>
      <c r="G162" s="28">
        <f>+'7.2.1 Cuadro de precios'!H162</f>
        <v>0</v>
      </c>
      <c r="H162" s="29">
        <f t="shared" si="2"/>
        <v>0</v>
      </c>
    </row>
    <row r="163" spans="1:8" ht="67.5" x14ac:dyDescent="0.25">
      <c r="A163" s="6">
        <v>300148</v>
      </c>
      <c r="B163" s="7" t="s">
        <v>207</v>
      </c>
      <c r="C163" s="8" t="s">
        <v>2625</v>
      </c>
      <c r="D163" s="9" t="s">
        <v>2626</v>
      </c>
      <c r="E163" s="72">
        <v>46</v>
      </c>
      <c r="F163" s="8" t="s">
        <v>464</v>
      </c>
      <c r="G163" s="28">
        <f>+'7.2.1 Cuadro de precios'!H163</f>
        <v>0</v>
      </c>
      <c r="H163" s="29">
        <f t="shared" si="2"/>
        <v>0</v>
      </c>
    </row>
    <row r="164" spans="1:8" ht="67.5" x14ac:dyDescent="0.25">
      <c r="A164" s="6">
        <v>300151</v>
      </c>
      <c r="B164" s="7" t="s">
        <v>197</v>
      </c>
      <c r="C164" s="8" t="s">
        <v>2619</v>
      </c>
      <c r="D164" s="9" t="s">
        <v>2620</v>
      </c>
      <c r="E164" s="72">
        <v>19</v>
      </c>
      <c r="F164" s="8" t="s">
        <v>464</v>
      </c>
      <c r="G164" s="28">
        <f>+'7.2.1 Cuadro de precios'!H164</f>
        <v>0</v>
      </c>
      <c r="H164" s="29">
        <f t="shared" si="2"/>
        <v>0</v>
      </c>
    </row>
    <row r="165" spans="1:8" ht="67.5" x14ac:dyDescent="0.25">
      <c r="A165" s="6">
        <v>300154</v>
      </c>
      <c r="B165" s="7" t="s">
        <v>154</v>
      </c>
      <c r="C165" s="8" t="s">
        <v>2613</v>
      </c>
      <c r="D165" s="9" t="s">
        <v>2614</v>
      </c>
      <c r="E165" s="72">
        <v>122</v>
      </c>
      <c r="F165" s="8" t="s">
        <v>464</v>
      </c>
      <c r="G165" s="28">
        <f>+'7.2.1 Cuadro de precios'!H165</f>
        <v>0</v>
      </c>
      <c r="H165" s="29">
        <f t="shared" si="2"/>
        <v>0</v>
      </c>
    </row>
    <row r="166" spans="1:8" ht="67.5" x14ac:dyDescent="0.25">
      <c r="A166" s="6">
        <v>300149</v>
      </c>
      <c r="B166" s="7" t="s">
        <v>202</v>
      </c>
      <c r="C166" s="8" t="s">
        <v>2623</v>
      </c>
      <c r="D166" s="9" t="s">
        <v>2624</v>
      </c>
      <c r="E166" s="72">
        <v>49</v>
      </c>
      <c r="F166" s="8" t="s">
        <v>464</v>
      </c>
      <c r="G166" s="28">
        <f>+'7.2.1 Cuadro de precios'!H166</f>
        <v>0</v>
      </c>
      <c r="H166" s="29">
        <f t="shared" si="2"/>
        <v>0</v>
      </c>
    </row>
    <row r="167" spans="1:8" ht="67.5" x14ac:dyDescent="0.25">
      <c r="A167" s="6">
        <v>300152</v>
      </c>
      <c r="B167" s="7" t="s">
        <v>203</v>
      </c>
      <c r="C167" s="8" t="s">
        <v>2617</v>
      </c>
      <c r="D167" s="9" t="s">
        <v>2618</v>
      </c>
      <c r="E167" s="72">
        <v>9</v>
      </c>
      <c r="F167" s="8" t="s">
        <v>464</v>
      </c>
      <c r="G167" s="28">
        <f>+'7.2.1 Cuadro de precios'!H167</f>
        <v>0</v>
      </c>
      <c r="H167" s="29">
        <f t="shared" si="2"/>
        <v>0</v>
      </c>
    </row>
    <row r="168" spans="1:8" ht="67.5" x14ac:dyDescent="0.25">
      <c r="A168" s="6">
        <v>300155</v>
      </c>
      <c r="B168" s="7" t="s">
        <v>27</v>
      </c>
      <c r="C168" s="8" t="s">
        <v>2611</v>
      </c>
      <c r="D168" s="9" t="s">
        <v>2612</v>
      </c>
      <c r="E168" s="72">
        <v>156</v>
      </c>
      <c r="F168" s="8" t="s">
        <v>464</v>
      </c>
      <c r="G168" s="28">
        <f>+'7.2.1 Cuadro de precios'!H168</f>
        <v>0</v>
      </c>
      <c r="H168" s="29">
        <f t="shared" si="2"/>
        <v>0</v>
      </c>
    </row>
    <row r="169" spans="1:8" ht="67.5" x14ac:dyDescent="0.25">
      <c r="A169" s="6">
        <v>300157</v>
      </c>
      <c r="B169" s="7" t="s">
        <v>28</v>
      </c>
      <c r="C169" s="8" t="s">
        <v>2607</v>
      </c>
      <c r="D169" s="9" t="s">
        <v>2608</v>
      </c>
      <c r="E169" s="72">
        <v>85</v>
      </c>
      <c r="F169" s="8" t="s">
        <v>464</v>
      </c>
      <c r="G169" s="28">
        <f>+'7.2.1 Cuadro de precios'!H169</f>
        <v>0</v>
      </c>
      <c r="H169" s="29">
        <f t="shared" si="2"/>
        <v>0</v>
      </c>
    </row>
    <row r="170" spans="1:8" ht="67.5" x14ac:dyDescent="0.25">
      <c r="A170" s="6">
        <v>300159</v>
      </c>
      <c r="B170" s="7" t="s">
        <v>127</v>
      </c>
      <c r="C170" s="8" t="s">
        <v>2603</v>
      </c>
      <c r="D170" s="9" t="s">
        <v>2604</v>
      </c>
      <c r="E170" s="72">
        <v>60</v>
      </c>
      <c r="F170" s="8" t="s">
        <v>464</v>
      </c>
      <c r="G170" s="28">
        <f>+'7.2.1 Cuadro de precios'!H170</f>
        <v>0</v>
      </c>
      <c r="H170" s="29">
        <f t="shared" si="2"/>
        <v>0</v>
      </c>
    </row>
    <row r="171" spans="1:8" ht="67.5" x14ac:dyDescent="0.25">
      <c r="A171" s="6">
        <v>300161</v>
      </c>
      <c r="B171" s="7" t="s">
        <v>204</v>
      </c>
      <c r="C171" s="8" t="s">
        <v>2599</v>
      </c>
      <c r="D171" s="9" t="s">
        <v>2600</v>
      </c>
      <c r="E171" s="72">
        <v>11</v>
      </c>
      <c r="F171" s="8" t="s">
        <v>464</v>
      </c>
      <c r="G171" s="28">
        <f>+'7.2.1 Cuadro de precios'!H171</f>
        <v>0</v>
      </c>
      <c r="H171" s="29">
        <f t="shared" si="2"/>
        <v>0</v>
      </c>
    </row>
    <row r="172" spans="1:8" ht="56.25" x14ac:dyDescent="0.25">
      <c r="A172" s="6">
        <v>300150</v>
      </c>
      <c r="B172" s="7" t="s">
        <v>196</v>
      </c>
      <c r="C172" s="8" t="s">
        <v>2621</v>
      </c>
      <c r="D172" s="9" t="s">
        <v>2622</v>
      </c>
      <c r="E172" s="72">
        <v>30</v>
      </c>
      <c r="F172" s="8" t="s">
        <v>464</v>
      </c>
      <c r="G172" s="28">
        <f>+'7.2.1 Cuadro de precios'!H172</f>
        <v>0</v>
      </c>
      <c r="H172" s="29">
        <f t="shared" si="2"/>
        <v>0</v>
      </c>
    </row>
    <row r="173" spans="1:8" ht="56.25" x14ac:dyDescent="0.25">
      <c r="A173" s="6">
        <v>300153</v>
      </c>
      <c r="B173" s="7" t="s">
        <v>156</v>
      </c>
      <c r="C173" s="8" t="s">
        <v>2615</v>
      </c>
      <c r="D173" s="9" t="s">
        <v>2616</v>
      </c>
      <c r="E173" s="72">
        <v>9</v>
      </c>
      <c r="F173" s="8" t="s">
        <v>464</v>
      </c>
      <c r="G173" s="28">
        <f>+'7.2.1 Cuadro de precios'!H173</f>
        <v>0</v>
      </c>
      <c r="H173" s="29">
        <f t="shared" si="2"/>
        <v>0</v>
      </c>
    </row>
    <row r="174" spans="1:8" ht="67.5" x14ac:dyDescent="0.25">
      <c r="A174" s="6">
        <v>300156</v>
      </c>
      <c r="B174" s="7" t="s">
        <v>26</v>
      </c>
      <c r="C174" s="8" t="s">
        <v>2609</v>
      </c>
      <c r="D174" s="9" t="s">
        <v>2610</v>
      </c>
      <c r="E174" s="72">
        <v>88</v>
      </c>
      <c r="F174" s="8" t="s">
        <v>464</v>
      </c>
      <c r="G174" s="28">
        <f>+'7.2.1 Cuadro de precios'!H174</f>
        <v>0</v>
      </c>
      <c r="H174" s="29">
        <f t="shared" si="2"/>
        <v>0</v>
      </c>
    </row>
    <row r="175" spans="1:8" ht="67.5" x14ac:dyDescent="0.25">
      <c r="A175" s="6">
        <v>300158</v>
      </c>
      <c r="B175" s="7" t="s">
        <v>128</v>
      </c>
      <c r="C175" s="8" t="s">
        <v>2605</v>
      </c>
      <c r="D175" s="9" t="s">
        <v>2606</v>
      </c>
      <c r="E175" s="72">
        <v>64</v>
      </c>
      <c r="F175" s="8" t="s">
        <v>464</v>
      </c>
      <c r="G175" s="28">
        <f>+'7.2.1 Cuadro de precios'!H175</f>
        <v>0</v>
      </c>
      <c r="H175" s="29">
        <f t="shared" si="2"/>
        <v>0</v>
      </c>
    </row>
    <row r="176" spans="1:8" ht="67.5" x14ac:dyDescent="0.25">
      <c r="A176" s="6">
        <v>300160</v>
      </c>
      <c r="B176" s="7" t="s">
        <v>155</v>
      </c>
      <c r="C176" s="8" t="s">
        <v>2601</v>
      </c>
      <c r="D176" s="9" t="s">
        <v>2602</v>
      </c>
      <c r="E176" s="72">
        <v>59</v>
      </c>
      <c r="F176" s="8" t="s">
        <v>464</v>
      </c>
      <c r="G176" s="28">
        <f>+'7.2.1 Cuadro de precios'!H176</f>
        <v>0</v>
      </c>
      <c r="H176" s="29">
        <f t="shared" si="2"/>
        <v>0</v>
      </c>
    </row>
    <row r="177" spans="1:8" ht="67.5" x14ac:dyDescent="0.25">
      <c r="A177" s="6">
        <v>300162</v>
      </c>
      <c r="B177" s="7" t="s">
        <v>205</v>
      </c>
      <c r="C177" s="8" t="s">
        <v>2597</v>
      </c>
      <c r="D177" s="9" t="s">
        <v>2598</v>
      </c>
      <c r="E177" s="72">
        <v>10</v>
      </c>
      <c r="F177" s="8" t="s">
        <v>464</v>
      </c>
      <c r="G177" s="28">
        <f>+'7.2.1 Cuadro de precios'!H177</f>
        <v>0</v>
      </c>
      <c r="H177" s="29">
        <f t="shared" si="2"/>
        <v>0</v>
      </c>
    </row>
    <row r="178" spans="1:8" ht="67.5" x14ac:dyDescent="0.25">
      <c r="A178" s="6">
        <v>301634</v>
      </c>
      <c r="B178" s="7" t="s">
        <v>323</v>
      </c>
      <c r="C178" s="8" t="s">
        <v>1230</v>
      </c>
      <c r="D178" s="9" t="s">
        <v>1231</v>
      </c>
      <c r="E178" s="72">
        <v>3</v>
      </c>
      <c r="F178" s="8" t="s">
        <v>464</v>
      </c>
      <c r="G178" s="28">
        <f>+'7.2.1 Cuadro de precios'!H178</f>
        <v>0</v>
      </c>
      <c r="H178" s="29">
        <f t="shared" si="2"/>
        <v>0</v>
      </c>
    </row>
    <row r="179" spans="1:8" ht="67.5" x14ac:dyDescent="0.25">
      <c r="A179" s="6" t="s">
        <v>588</v>
      </c>
      <c r="B179" s="7" t="s">
        <v>589</v>
      </c>
      <c r="C179" s="8" t="s">
        <v>590</v>
      </c>
      <c r="D179" s="9" t="s">
        <v>591</v>
      </c>
      <c r="E179" s="72">
        <v>4</v>
      </c>
      <c r="F179" s="8" t="s">
        <v>464</v>
      </c>
      <c r="G179" s="28">
        <f>+'7.2.1 Cuadro de precios'!H179</f>
        <v>0</v>
      </c>
      <c r="H179" s="29">
        <f t="shared" si="2"/>
        <v>0</v>
      </c>
    </row>
    <row r="180" spans="1:8" ht="33.75" x14ac:dyDescent="0.25">
      <c r="A180" s="6">
        <v>300033</v>
      </c>
      <c r="B180" s="7" t="s">
        <v>2844</v>
      </c>
      <c r="C180" s="8" t="s">
        <v>2845</v>
      </c>
      <c r="D180" s="9" t="s">
        <v>2846</v>
      </c>
      <c r="E180" s="72">
        <v>583</v>
      </c>
      <c r="F180" s="8" t="s">
        <v>533</v>
      </c>
      <c r="G180" s="28">
        <f>+'7.2.1 Cuadro de precios'!H180</f>
        <v>0</v>
      </c>
      <c r="H180" s="29">
        <f t="shared" si="2"/>
        <v>0</v>
      </c>
    </row>
    <row r="181" spans="1:8" ht="33.75" x14ac:dyDescent="0.25">
      <c r="A181" s="6">
        <v>300034</v>
      </c>
      <c r="B181" s="7" t="s">
        <v>2841</v>
      </c>
      <c r="C181" s="8" t="s">
        <v>2842</v>
      </c>
      <c r="D181" s="9" t="s">
        <v>2843</v>
      </c>
      <c r="E181" s="72">
        <v>4132</v>
      </c>
      <c r="F181" s="8" t="s">
        <v>533</v>
      </c>
      <c r="G181" s="28">
        <f>+'7.2.1 Cuadro de precios'!H181</f>
        <v>0</v>
      </c>
      <c r="H181" s="29">
        <f t="shared" si="2"/>
        <v>0</v>
      </c>
    </row>
    <row r="182" spans="1:8" ht="33.75" x14ac:dyDescent="0.25">
      <c r="A182" s="6">
        <v>300035</v>
      </c>
      <c r="B182" s="7" t="s">
        <v>2838</v>
      </c>
      <c r="C182" s="8" t="s">
        <v>2839</v>
      </c>
      <c r="D182" s="9" t="s">
        <v>2840</v>
      </c>
      <c r="E182" s="72">
        <v>2134</v>
      </c>
      <c r="F182" s="8" t="s">
        <v>533</v>
      </c>
      <c r="G182" s="28">
        <f>+'7.2.1 Cuadro de precios'!H182</f>
        <v>0</v>
      </c>
      <c r="H182" s="29">
        <f t="shared" si="2"/>
        <v>0</v>
      </c>
    </row>
    <row r="183" spans="1:8" ht="33.75" x14ac:dyDescent="0.25">
      <c r="A183" s="6">
        <v>300036</v>
      </c>
      <c r="B183" s="7" t="s">
        <v>2835</v>
      </c>
      <c r="C183" s="8" t="s">
        <v>2836</v>
      </c>
      <c r="D183" s="9" t="s">
        <v>2837</v>
      </c>
      <c r="E183" s="72">
        <v>1353</v>
      </c>
      <c r="F183" s="8" t="s">
        <v>533</v>
      </c>
      <c r="G183" s="28">
        <f>+'7.2.1 Cuadro de precios'!H183</f>
        <v>0</v>
      </c>
      <c r="H183" s="29">
        <f t="shared" si="2"/>
        <v>0</v>
      </c>
    </row>
    <row r="184" spans="1:8" ht="33.75" x14ac:dyDescent="0.25">
      <c r="A184" s="6">
        <v>300037</v>
      </c>
      <c r="B184" s="7" t="s">
        <v>2832</v>
      </c>
      <c r="C184" s="8" t="s">
        <v>2833</v>
      </c>
      <c r="D184" s="9" t="s">
        <v>2834</v>
      </c>
      <c r="E184" s="72">
        <v>1897</v>
      </c>
      <c r="F184" s="8" t="s">
        <v>533</v>
      </c>
      <c r="G184" s="28">
        <f>+'7.2.1 Cuadro de precios'!H184</f>
        <v>0</v>
      </c>
      <c r="H184" s="29">
        <f t="shared" si="2"/>
        <v>0</v>
      </c>
    </row>
    <row r="185" spans="1:8" ht="33.75" x14ac:dyDescent="0.25">
      <c r="A185" s="6">
        <v>300038</v>
      </c>
      <c r="B185" s="7" t="s">
        <v>2829</v>
      </c>
      <c r="C185" s="8" t="s">
        <v>2830</v>
      </c>
      <c r="D185" s="9" t="s">
        <v>2831</v>
      </c>
      <c r="E185" s="72">
        <v>37</v>
      </c>
      <c r="F185" s="8" t="s">
        <v>533</v>
      </c>
      <c r="G185" s="28">
        <f>+'7.2.1 Cuadro de precios'!H185</f>
        <v>0</v>
      </c>
      <c r="H185" s="29">
        <f t="shared" si="2"/>
        <v>0</v>
      </c>
    </row>
    <row r="186" spans="1:8" ht="33.75" x14ac:dyDescent="0.25">
      <c r="A186" s="6">
        <v>300039</v>
      </c>
      <c r="B186" s="7" t="s">
        <v>2826</v>
      </c>
      <c r="C186" s="8" t="s">
        <v>2827</v>
      </c>
      <c r="D186" s="9" t="s">
        <v>2828</v>
      </c>
      <c r="E186" s="72">
        <v>1428</v>
      </c>
      <c r="F186" s="8" t="s">
        <v>533</v>
      </c>
      <c r="G186" s="28">
        <f>+'7.2.1 Cuadro de precios'!H186</f>
        <v>0</v>
      </c>
      <c r="H186" s="29">
        <f t="shared" si="2"/>
        <v>0</v>
      </c>
    </row>
    <row r="187" spans="1:8" ht="33.75" x14ac:dyDescent="0.25">
      <c r="A187" s="6">
        <v>300040</v>
      </c>
      <c r="B187" s="7" t="s">
        <v>2823</v>
      </c>
      <c r="C187" s="8" t="s">
        <v>2824</v>
      </c>
      <c r="D187" s="9" t="s">
        <v>2825</v>
      </c>
      <c r="E187" s="72">
        <v>1086</v>
      </c>
      <c r="F187" s="8" t="s">
        <v>533</v>
      </c>
      <c r="G187" s="28">
        <f>+'7.2.1 Cuadro de precios'!H187</f>
        <v>0</v>
      </c>
      <c r="H187" s="29">
        <f t="shared" si="2"/>
        <v>0</v>
      </c>
    </row>
    <row r="188" spans="1:8" ht="33.75" x14ac:dyDescent="0.25">
      <c r="A188" s="6">
        <v>300031</v>
      </c>
      <c r="B188" s="7" t="s">
        <v>2850</v>
      </c>
      <c r="C188" s="8" t="s">
        <v>2851</v>
      </c>
      <c r="D188" s="9" t="s">
        <v>2852</v>
      </c>
      <c r="E188" s="72">
        <v>3555</v>
      </c>
      <c r="F188" s="8" t="s">
        <v>533</v>
      </c>
      <c r="G188" s="28">
        <f>+'7.2.1 Cuadro de precios'!H188</f>
        <v>0</v>
      </c>
      <c r="H188" s="29">
        <f t="shared" si="2"/>
        <v>0</v>
      </c>
    </row>
    <row r="189" spans="1:8" ht="33.75" x14ac:dyDescent="0.25">
      <c r="A189" s="6">
        <v>300041</v>
      </c>
      <c r="B189" s="65" t="s">
        <v>3022</v>
      </c>
      <c r="C189" s="8" t="s">
        <v>3023</v>
      </c>
      <c r="D189" s="66" t="s">
        <v>3024</v>
      </c>
      <c r="E189" s="8">
        <v>1565</v>
      </c>
      <c r="F189" s="8" t="s">
        <v>533</v>
      </c>
      <c r="G189" s="28">
        <f>+'7.2.1 Cuadro de precios'!H189</f>
        <v>0</v>
      </c>
      <c r="H189" s="29">
        <f t="shared" si="2"/>
        <v>0</v>
      </c>
    </row>
    <row r="190" spans="1:8" ht="33.75" x14ac:dyDescent="0.25">
      <c r="A190" s="6">
        <v>300032</v>
      </c>
      <c r="B190" s="7" t="s">
        <v>2847</v>
      </c>
      <c r="C190" s="8" t="s">
        <v>2848</v>
      </c>
      <c r="D190" s="9" t="s">
        <v>2849</v>
      </c>
      <c r="E190" s="72">
        <v>556</v>
      </c>
      <c r="F190" s="8" t="s">
        <v>533</v>
      </c>
      <c r="G190" s="28">
        <f>+'7.2.1 Cuadro de precios'!H190</f>
        <v>0</v>
      </c>
      <c r="H190" s="29">
        <f t="shared" si="2"/>
        <v>0</v>
      </c>
    </row>
    <row r="191" spans="1:8" ht="33.75" x14ac:dyDescent="0.25">
      <c r="A191" s="6">
        <v>300047</v>
      </c>
      <c r="B191" s="7" t="s">
        <v>6</v>
      </c>
      <c r="C191" s="8" t="s">
        <v>2821</v>
      </c>
      <c r="D191" s="9" t="s">
        <v>2822</v>
      </c>
      <c r="E191" s="72">
        <v>2072</v>
      </c>
      <c r="F191" s="8" t="s">
        <v>533</v>
      </c>
      <c r="G191" s="28">
        <f>+'7.2.1 Cuadro de precios'!H191</f>
        <v>0</v>
      </c>
      <c r="H191" s="29">
        <f t="shared" si="2"/>
        <v>0</v>
      </c>
    </row>
    <row r="192" spans="1:8" ht="33.75" x14ac:dyDescent="0.25">
      <c r="A192" s="6">
        <v>300048</v>
      </c>
      <c r="B192" s="7" t="s">
        <v>7</v>
      </c>
      <c r="C192" s="8" t="s">
        <v>2819</v>
      </c>
      <c r="D192" s="9" t="s">
        <v>2820</v>
      </c>
      <c r="E192" s="72">
        <v>449</v>
      </c>
      <c r="F192" s="8" t="s">
        <v>533</v>
      </c>
      <c r="G192" s="28">
        <f>+'7.2.1 Cuadro de precios'!H192</f>
        <v>0</v>
      </c>
      <c r="H192" s="29">
        <f t="shared" si="2"/>
        <v>0</v>
      </c>
    </row>
    <row r="193" spans="1:8" ht="33.75" x14ac:dyDescent="0.25">
      <c r="A193" s="6">
        <v>300049</v>
      </c>
      <c r="B193" s="7" t="s">
        <v>8</v>
      </c>
      <c r="C193" s="8" t="s">
        <v>2817</v>
      </c>
      <c r="D193" s="9" t="s">
        <v>2818</v>
      </c>
      <c r="E193" s="72">
        <v>6753</v>
      </c>
      <c r="F193" s="8" t="s">
        <v>533</v>
      </c>
      <c r="G193" s="28">
        <f>+'7.2.1 Cuadro de precios'!H193</f>
        <v>0</v>
      </c>
      <c r="H193" s="29">
        <f t="shared" si="2"/>
        <v>0</v>
      </c>
    </row>
    <row r="194" spans="1:8" ht="33.75" x14ac:dyDescent="0.25">
      <c r="A194" s="6">
        <v>300050</v>
      </c>
      <c r="B194" s="7" t="s">
        <v>9</v>
      </c>
      <c r="C194" s="8" t="s">
        <v>2815</v>
      </c>
      <c r="D194" s="9" t="s">
        <v>2816</v>
      </c>
      <c r="E194" s="72">
        <v>5526</v>
      </c>
      <c r="F194" s="8" t="s">
        <v>533</v>
      </c>
      <c r="G194" s="28">
        <f>+'7.2.1 Cuadro de precios'!H194</f>
        <v>0</v>
      </c>
      <c r="H194" s="29">
        <f t="shared" si="2"/>
        <v>0</v>
      </c>
    </row>
    <row r="195" spans="1:8" ht="33.75" x14ac:dyDescent="0.25">
      <c r="A195" s="6">
        <v>301727</v>
      </c>
      <c r="B195" s="7" t="s">
        <v>442</v>
      </c>
      <c r="C195" s="8" t="s">
        <v>1130</v>
      </c>
      <c r="D195" s="9" t="s">
        <v>1131</v>
      </c>
      <c r="E195" s="72">
        <v>6</v>
      </c>
      <c r="F195" s="8" t="s">
        <v>533</v>
      </c>
      <c r="G195" s="28">
        <f>+'7.2.1 Cuadro de precios'!H195</f>
        <v>0</v>
      </c>
      <c r="H195" s="29">
        <f t="shared" si="2"/>
        <v>0</v>
      </c>
    </row>
    <row r="196" spans="1:8" ht="33.75" x14ac:dyDescent="0.25">
      <c r="A196" s="6">
        <v>300051</v>
      </c>
      <c r="B196" s="7" t="s">
        <v>183</v>
      </c>
      <c r="C196" s="8" t="s">
        <v>2813</v>
      </c>
      <c r="D196" s="9" t="s">
        <v>2814</v>
      </c>
      <c r="E196" s="72">
        <v>2057</v>
      </c>
      <c r="F196" s="8" t="s">
        <v>533</v>
      </c>
      <c r="G196" s="28">
        <f>+'7.2.1 Cuadro de precios'!H196</f>
        <v>0</v>
      </c>
      <c r="H196" s="29">
        <f t="shared" si="2"/>
        <v>0</v>
      </c>
    </row>
    <row r="197" spans="1:8" ht="33.75" x14ac:dyDescent="0.25">
      <c r="A197" s="6">
        <v>301353</v>
      </c>
      <c r="B197" s="65" t="s">
        <v>2908</v>
      </c>
      <c r="C197" s="8" t="s">
        <v>2909</v>
      </c>
      <c r="D197" s="66" t="s">
        <v>2910</v>
      </c>
      <c r="E197" s="8">
        <v>1</v>
      </c>
      <c r="F197" s="8" t="s">
        <v>533</v>
      </c>
      <c r="G197" s="28">
        <f>+'7.2.1 Cuadro de precios'!H197</f>
        <v>0</v>
      </c>
      <c r="H197" s="29">
        <f t="shared" si="2"/>
        <v>0</v>
      </c>
    </row>
    <row r="198" spans="1:8" ht="33.75" x14ac:dyDescent="0.25">
      <c r="A198" s="6">
        <v>301349</v>
      </c>
      <c r="B198" s="65" t="s">
        <v>2905</v>
      </c>
      <c r="C198" s="8" t="s">
        <v>2906</v>
      </c>
      <c r="D198" s="66" t="s">
        <v>2907</v>
      </c>
      <c r="E198" s="8">
        <v>1</v>
      </c>
      <c r="F198" s="8" t="s">
        <v>533</v>
      </c>
      <c r="G198" s="28">
        <f>+'7.2.1 Cuadro de precios'!H198</f>
        <v>0</v>
      </c>
      <c r="H198" s="29">
        <f t="shared" ref="H198:H261" si="3">+E198*G198</f>
        <v>0</v>
      </c>
    </row>
    <row r="199" spans="1:8" ht="33.75" x14ac:dyDescent="0.25">
      <c r="A199" s="6">
        <v>301350</v>
      </c>
      <c r="B199" s="65" t="s">
        <v>2899</v>
      </c>
      <c r="C199" s="8" t="s">
        <v>2900</v>
      </c>
      <c r="D199" s="66" t="s">
        <v>2901</v>
      </c>
      <c r="E199" s="8">
        <v>1</v>
      </c>
      <c r="F199" s="8" t="s">
        <v>533</v>
      </c>
      <c r="G199" s="28">
        <f>+'7.2.1 Cuadro de precios'!H199</f>
        <v>0</v>
      </c>
      <c r="H199" s="29">
        <f t="shared" si="3"/>
        <v>0</v>
      </c>
    </row>
    <row r="200" spans="1:8" ht="33.75" x14ac:dyDescent="0.25">
      <c r="A200" s="6">
        <v>301351</v>
      </c>
      <c r="B200" s="65" t="s">
        <v>2920</v>
      </c>
      <c r="C200" s="8" t="s">
        <v>2921</v>
      </c>
      <c r="D200" s="66" t="s">
        <v>2922</v>
      </c>
      <c r="E200" s="8">
        <v>1</v>
      </c>
      <c r="F200" s="8" t="s">
        <v>533</v>
      </c>
      <c r="G200" s="28">
        <f>+'7.2.1 Cuadro de precios'!H200</f>
        <v>0</v>
      </c>
      <c r="H200" s="29">
        <f t="shared" si="3"/>
        <v>0</v>
      </c>
    </row>
    <row r="201" spans="1:8" ht="33.75" x14ac:dyDescent="0.25">
      <c r="A201" s="6">
        <v>301352</v>
      </c>
      <c r="B201" s="65" t="s">
        <v>2917</v>
      </c>
      <c r="C201" s="8" t="s">
        <v>2918</v>
      </c>
      <c r="D201" s="66" t="s">
        <v>2919</v>
      </c>
      <c r="E201" s="8">
        <v>1</v>
      </c>
      <c r="F201" s="8" t="s">
        <v>533</v>
      </c>
      <c r="G201" s="28">
        <f>+'7.2.1 Cuadro de precios'!H201</f>
        <v>0</v>
      </c>
      <c r="H201" s="29">
        <f t="shared" si="3"/>
        <v>0</v>
      </c>
    </row>
    <row r="202" spans="1:8" ht="45" x14ac:dyDescent="0.25">
      <c r="A202" s="6">
        <v>300221</v>
      </c>
      <c r="B202" s="7" t="s">
        <v>171</v>
      </c>
      <c r="C202" s="8" t="s">
        <v>2495</v>
      </c>
      <c r="D202" s="9" t="s">
        <v>2496</v>
      </c>
      <c r="E202" s="72">
        <v>26</v>
      </c>
      <c r="F202" s="8" t="s">
        <v>464</v>
      </c>
      <c r="G202" s="28">
        <f>+'7.2.1 Cuadro de precios'!H202</f>
        <v>0</v>
      </c>
      <c r="H202" s="29">
        <f t="shared" si="3"/>
        <v>0</v>
      </c>
    </row>
    <row r="203" spans="1:8" ht="45" x14ac:dyDescent="0.25">
      <c r="A203" s="6">
        <v>300222</v>
      </c>
      <c r="B203" s="7" t="s">
        <v>172</v>
      </c>
      <c r="C203" s="8" t="s">
        <v>2493</v>
      </c>
      <c r="D203" s="9" t="s">
        <v>2494</v>
      </c>
      <c r="E203" s="72">
        <v>20</v>
      </c>
      <c r="F203" s="8" t="s">
        <v>464</v>
      </c>
      <c r="G203" s="28">
        <f>+'7.2.1 Cuadro de precios'!H203</f>
        <v>0</v>
      </c>
      <c r="H203" s="29">
        <f t="shared" si="3"/>
        <v>0</v>
      </c>
    </row>
    <row r="204" spans="1:8" ht="45" x14ac:dyDescent="0.25">
      <c r="A204" s="6">
        <v>300223</v>
      </c>
      <c r="B204" s="7" t="s">
        <v>173</v>
      </c>
      <c r="C204" s="8" t="s">
        <v>2491</v>
      </c>
      <c r="D204" s="9" t="s">
        <v>2492</v>
      </c>
      <c r="E204" s="72">
        <v>5</v>
      </c>
      <c r="F204" s="8" t="s">
        <v>464</v>
      </c>
      <c r="G204" s="28">
        <f>+'7.2.1 Cuadro de precios'!H204</f>
        <v>0</v>
      </c>
      <c r="H204" s="29">
        <f t="shared" si="3"/>
        <v>0</v>
      </c>
    </row>
    <row r="205" spans="1:8" ht="67.5" x14ac:dyDescent="0.25">
      <c r="A205" s="6">
        <v>301039</v>
      </c>
      <c r="B205" s="7" t="s">
        <v>115</v>
      </c>
      <c r="C205" s="8" t="s">
        <v>1471</v>
      </c>
      <c r="D205" s="9" t="s">
        <v>1472</v>
      </c>
      <c r="E205" s="72">
        <v>20</v>
      </c>
      <c r="F205" s="8" t="s">
        <v>464</v>
      </c>
      <c r="G205" s="28">
        <f>+'7.2.1 Cuadro de precios'!H205</f>
        <v>0</v>
      </c>
      <c r="H205" s="29">
        <f t="shared" si="3"/>
        <v>0</v>
      </c>
    </row>
    <row r="206" spans="1:8" ht="67.5" x14ac:dyDescent="0.25">
      <c r="A206" s="6">
        <v>301040</v>
      </c>
      <c r="B206" s="7" t="s">
        <v>285</v>
      </c>
      <c r="C206" s="8" t="s">
        <v>1469</v>
      </c>
      <c r="D206" s="9" t="s">
        <v>1470</v>
      </c>
      <c r="E206" s="72">
        <v>2</v>
      </c>
      <c r="F206" s="8" t="s">
        <v>464</v>
      </c>
      <c r="G206" s="28">
        <f>+'7.2.1 Cuadro de precios'!H206</f>
        <v>0</v>
      </c>
      <c r="H206" s="29">
        <f t="shared" si="3"/>
        <v>0</v>
      </c>
    </row>
    <row r="207" spans="1:8" ht="67.5" x14ac:dyDescent="0.25">
      <c r="A207" s="6">
        <v>301041</v>
      </c>
      <c r="B207" s="7" t="s">
        <v>116</v>
      </c>
      <c r="C207" s="8" t="s">
        <v>1467</v>
      </c>
      <c r="D207" s="9" t="s">
        <v>1468</v>
      </c>
      <c r="E207" s="72">
        <v>45</v>
      </c>
      <c r="F207" s="8" t="s">
        <v>464</v>
      </c>
      <c r="G207" s="28">
        <f>+'7.2.1 Cuadro de precios'!H207</f>
        <v>0</v>
      </c>
      <c r="H207" s="29">
        <f t="shared" si="3"/>
        <v>0</v>
      </c>
    </row>
    <row r="208" spans="1:8" ht="67.5" x14ac:dyDescent="0.25">
      <c r="A208" s="6">
        <v>301042</v>
      </c>
      <c r="B208" s="7" t="s">
        <v>117</v>
      </c>
      <c r="C208" s="8" t="s">
        <v>1465</v>
      </c>
      <c r="D208" s="9" t="s">
        <v>1466</v>
      </c>
      <c r="E208" s="72">
        <v>36</v>
      </c>
      <c r="F208" s="8" t="s">
        <v>464</v>
      </c>
      <c r="G208" s="28">
        <f>+'7.2.1 Cuadro de precios'!H208</f>
        <v>0</v>
      </c>
      <c r="H208" s="29">
        <f t="shared" si="3"/>
        <v>0</v>
      </c>
    </row>
    <row r="209" spans="1:8" ht="67.5" x14ac:dyDescent="0.25">
      <c r="A209" s="6">
        <v>301043</v>
      </c>
      <c r="B209" s="7" t="s">
        <v>190</v>
      </c>
      <c r="C209" s="8" t="s">
        <v>1463</v>
      </c>
      <c r="D209" s="9" t="s">
        <v>1464</v>
      </c>
      <c r="E209" s="72">
        <v>4</v>
      </c>
      <c r="F209" s="8" t="s">
        <v>464</v>
      </c>
      <c r="G209" s="28">
        <f>+'7.2.1 Cuadro de precios'!H209</f>
        <v>0</v>
      </c>
      <c r="H209" s="29">
        <f t="shared" si="3"/>
        <v>0</v>
      </c>
    </row>
    <row r="210" spans="1:8" ht="67.5" x14ac:dyDescent="0.25">
      <c r="A210" s="6">
        <v>301044</v>
      </c>
      <c r="B210" s="7" t="s">
        <v>118</v>
      </c>
      <c r="C210" s="8" t="s">
        <v>1461</v>
      </c>
      <c r="D210" s="9" t="s">
        <v>1462</v>
      </c>
      <c r="E210" s="72">
        <v>27</v>
      </c>
      <c r="F210" s="8" t="s">
        <v>464</v>
      </c>
      <c r="G210" s="28">
        <f>+'7.2.1 Cuadro de precios'!H210</f>
        <v>0</v>
      </c>
      <c r="H210" s="29">
        <f t="shared" si="3"/>
        <v>0</v>
      </c>
    </row>
    <row r="211" spans="1:8" ht="67.5" x14ac:dyDescent="0.25">
      <c r="A211" s="6">
        <v>301045</v>
      </c>
      <c r="B211" s="7" t="s">
        <v>218</v>
      </c>
      <c r="C211" s="8" t="s">
        <v>1459</v>
      </c>
      <c r="D211" s="9" t="s">
        <v>1460</v>
      </c>
      <c r="E211" s="72">
        <v>29</v>
      </c>
      <c r="F211" s="8" t="s">
        <v>464</v>
      </c>
      <c r="G211" s="28">
        <f>+'7.2.1 Cuadro de precios'!H211</f>
        <v>0</v>
      </c>
      <c r="H211" s="29">
        <f t="shared" si="3"/>
        <v>0</v>
      </c>
    </row>
    <row r="212" spans="1:8" ht="67.5" x14ac:dyDescent="0.25">
      <c r="A212" s="6">
        <v>301046</v>
      </c>
      <c r="B212" s="7" t="s">
        <v>191</v>
      </c>
      <c r="C212" s="8" t="s">
        <v>1457</v>
      </c>
      <c r="D212" s="9" t="s">
        <v>1458</v>
      </c>
      <c r="E212" s="72">
        <v>7</v>
      </c>
      <c r="F212" s="8" t="s">
        <v>464</v>
      </c>
      <c r="G212" s="28">
        <f>+'7.2.1 Cuadro de precios'!H212</f>
        <v>0</v>
      </c>
      <c r="H212" s="29">
        <f t="shared" si="3"/>
        <v>0</v>
      </c>
    </row>
    <row r="213" spans="1:8" ht="67.5" x14ac:dyDescent="0.25">
      <c r="A213" s="6">
        <v>301047</v>
      </c>
      <c r="B213" s="7" t="s">
        <v>192</v>
      </c>
      <c r="C213" s="8" t="s">
        <v>1455</v>
      </c>
      <c r="D213" s="9" t="s">
        <v>1456</v>
      </c>
      <c r="E213" s="72">
        <v>5</v>
      </c>
      <c r="F213" s="8" t="s">
        <v>464</v>
      </c>
      <c r="G213" s="28">
        <f>+'7.2.1 Cuadro de precios'!H213</f>
        <v>0</v>
      </c>
      <c r="H213" s="29">
        <f t="shared" si="3"/>
        <v>0</v>
      </c>
    </row>
    <row r="214" spans="1:8" ht="67.5" x14ac:dyDescent="0.25">
      <c r="A214" s="6">
        <v>301048</v>
      </c>
      <c r="B214" s="7" t="s">
        <v>193</v>
      </c>
      <c r="C214" s="8" t="s">
        <v>1453</v>
      </c>
      <c r="D214" s="9" t="s">
        <v>1454</v>
      </c>
      <c r="E214" s="72">
        <v>13</v>
      </c>
      <c r="F214" s="8" t="s">
        <v>464</v>
      </c>
      <c r="G214" s="28">
        <f>+'7.2.1 Cuadro de precios'!H214</f>
        <v>0</v>
      </c>
      <c r="H214" s="29">
        <f t="shared" si="3"/>
        <v>0</v>
      </c>
    </row>
    <row r="215" spans="1:8" ht="67.5" x14ac:dyDescent="0.25">
      <c r="A215" s="6">
        <v>301049</v>
      </c>
      <c r="B215" s="7" t="s">
        <v>119</v>
      </c>
      <c r="C215" s="8" t="s">
        <v>1451</v>
      </c>
      <c r="D215" s="9" t="s">
        <v>1452</v>
      </c>
      <c r="E215" s="72">
        <v>4</v>
      </c>
      <c r="F215" s="8" t="s">
        <v>464</v>
      </c>
      <c r="G215" s="28">
        <f>+'7.2.1 Cuadro de precios'!H215</f>
        <v>0</v>
      </c>
      <c r="H215" s="29">
        <f t="shared" si="3"/>
        <v>0</v>
      </c>
    </row>
    <row r="216" spans="1:8" ht="67.5" x14ac:dyDescent="0.25">
      <c r="A216" s="6">
        <v>301050</v>
      </c>
      <c r="B216" s="7" t="s">
        <v>120</v>
      </c>
      <c r="C216" s="8" t="s">
        <v>1449</v>
      </c>
      <c r="D216" s="9" t="s">
        <v>1450</v>
      </c>
      <c r="E216" s="72">
        <v>12</v>
      </c>
      <c r="F216" s="8" t="s">
        <v>464</v>
      </c>
      <c r="G216" s="28">
        <f>+'7.2.1 Cuadro de precios'!H216</f>
        <v>0</v>
      </c>
      <c r="H216" s="29">
        <f t="shared" si="3"/>
        <v>0</v>
      </c>
    </row>
    <row r="217" spans="1:8" ht="33.75" x14ac:dyDescent="0.25">
      <c r="A217" s="6">
        <v>300503</v>
      </c>
      <c r="B217" s="7" t="s">
        <v>223</v>
      </c>
      <c r="C217" s="8" t="s">
        <v>2062</v>
      </c>
      <c r="D217" s="9" t="s">
        <v>2063</v>
      </c>
      <c r="E217" s="72">
        <v>9</v>
      </c>
      <c r="F217" s="8" t="s">
        <v>464</v>
      </c>
      <c r="G217" s="28">
        <f>+'7.2.1 Cuadro de precios'!H217</f>
        <v>0</v>
      </c>
      <c r="H217" s="29">
        <f t="shared" si="3"/>
        <v>0</v>
      </c>
    </row>
    <row r="218" spans="1:8" ht="33.75" x14ac:dyDescent="0.25">
      <c r="A218" s="6">
        <v>300504</v>
      </c>
      <c r="B218" s="7" t="s">
        <v>224</v>
      </c>
      <c r="C218" s="8" t="s">
        <v>2060</v>
      </c>
      <c r="D218" s="9" t="s">
        <v>2061</v>
      </c>
      <c r="E218" s="72">
        <v>19</v>
      </c>
      <c r="F218" s="8" t="s">
        <v>464</v>
      </c>
      <c r="G218" s="28">
        <f>+'7.2.1 Cuadro de precios'!H218</f>
        <v>0</v>
      </c>
      <c r="H218" s="29">
        <f t="shared" si="3"/>
        <v>0</v>
      </c>
    </row>
    <row r="219" spans="1:8" ht="33.75" x14ac:dyDescent="0.25">
      <c r="A219" s="6">
        <v>300505</v>
      </c>
      <c r="B219" s="7" t="s">
        <v>225</v>
      </c>
      <c r="C219" s="8" t="s">
        <v>2058</v>
      </c>
      <c r="D219" s="9" t="s">
        <v>2059</v>
      </c>
      <c r="E219" s="72">
        <v>7</v>
      </c>
      <c r="F219" s="8" t="s">
        <v>464</v>
      </c>
      <c r="G219" s="28">
        <f>+'7.2.1 Cuadro de precios'!H219</f>
        <v>0</v>
      </c>
      <c r="H219" s="29">
        <f t="shared" si="3"/>
        <v>0</v>
      </c>
    </row>
    <row r="220" spans="1:8" ht="33.75" x14ac:dyDescent="0.25">
      <c r="A220" s="6">
        <v>300508</v>
      </c>
      <c r="B220" s="7" t="s">
        <v>227</v>
      </c>
      <c r="C220" s="8" t="s">
        <v>2052</v>
      </c>
      <c r="D220" s="9" t="s">
        <v>2053</v>
      </c>
      <c r="E220" s="72">
        <v>15</v>
      </c>
      <c r="F220" s="8" t="s">
        <v>464</v>
      </c>
      <c r="G220" s="28">
        <f>+'7.2.1 Cuadro de precios'!H220</f>
        <v>0</v>
      </c>
      <c r="H220" s="29">
        <f t="shared" si="3"/>
        <v>0</v>
      </c>
    </row>
    <row r="221" spans="1:8" ht="33.75" x14ac:dyDescent="0.25">
      <c r="A221" s="6">
        <v>300506</v>
      </c>
      <c r="B221" s="7" t="s">
        <v>226</v>
      </c>
      <c r="C221" s="8" t="s">
        <v>2056</v>
      </c>
      <c r="D221" s="9" t="s">
        <v>2057</v>
      </c>
      <c r="E221" s="72">
        <v>12</v>
      </c>
      <c r="F221" s="8" t="s">
        <v>464</v>
      </c>
      <c r="G221" s="28">
        <f>+'7.2.1 Cuadro de precios'!H221</f>
        <v>0</v>
      </c>
      <c r="H221" s="29">
        <f t="shared" si="3"/>
        <v>0</v>
      </c>
    </row>
    <row r="222" spans="1:8" ht="33.75" x14ac:dyDescent="0.25">
      <c r="A222" s="6">
        <v>300509</v>
      </c>
      <c r="B222" s="7" t="s">
        <v>228</v>
      </c>
      <c r="C222" s="8" t="s">
        <v>2050</v>
      </c>
      <c r="D222" s="9" t="s">
        <v>2051</v>
      </c>
      <c r="E222" s="72">
        <v>3</v>
      </c>
      <c r="F222" s="8" t="s">
        <v>464</v>
      </c>
      <c r="G222" s="28">
        <f>+'7.2.1 Cuadro de precios'!H222</f>
        <v>0</v>
      </c>
      <c r="H222" s="29">
        <f t="shared" si="3"/>
        <v>0</v>
      </c>
    </row>
    <row r="223" spans="1:8" ht="33.75" x14ac:dyDescent="0.25">
      <c r="A223" s="6">
        <v>300507</v>
      </c>
      <c r="B223" s="7" t="s">
        <v>157</v>
      </c>
      <c r="C223" s="8" t="s">
        <v>2054</v>
      </c>
      <c r="D223" s="9" t="s">
        <v>2055</v>
      </c>
      <c r="E223" s="72">
        <v>19</v>
      </c>
      <c r="F223" s="8" t="s">
        <v>464</v>
      </c>
      <c r="G223" s="28">
        <f>+'7.2.1 Cuadro de precios'!H223</f>
        <v>0</v>
      </c>
      <c r="H223" s="29">
        <f t="shared" si="3"/>
        <v>0</v>
      </c>
    </row>
    <row r="224" spans="1:8" ht="45" x14ac:dyDescent="0.25">
      <c r="A224" s="6" t="s">
        <v>557</v>
      </c>
      <c r="B224" s="7" t="s">
        <v>558</v>
      </c>
      <c r="C224" s="8" t="s">
        <v>559</v>
      </c>
      <c r="D224" s="9" t="s">
        <v>560</v>
      </c>
      <c r="E224" s="72">
        <v>13</v>
      </c>
      <c r="F224" s="8" t="s">
        <v>464</v>
      </c>
      <c r="G224" s="28">
        <f>+'7.2.1 Cuadro de precios'!H224</f>
        <v>0</v>
      </c>
      <c r="H224" s="29">
        <f t="shared" si="3"/>
        <v>0</v>
      </c>
    </row>
    <row r="225" spans="1:8" ht="45" x14ac:dyDescent="0.25">
      <c r="A225" s="6">
        <v>300510</v>
      </c>
      <c r="B225" s="7" t="s">
        <v>231</v>
      </c>
      <c r="C225" s="8" t="s">
        <v>2048</v>
      </c>
      <c r="D225" s="9" t="s">
        <v>2049</v>
      </c>
      <c r="E225" s="72">
        <v>4</v>
      </c>
      <c r="F225" s="8" t="s">
        <v>464</v>
      </c>
      <c r="G225" s="28">
        <f>+'7.2.1 Cuadro de precios'!H225</f>
        <v>0</v>
      </c>
      <c r="H225" s="29">
        <f t="shared" si="3"/>
        <v>0</v>
      </c>
    </row>
    <row r="226" spans="1:8" ht="45" x14ac:dyDescent="0.25">
      <c r="A226" s="6">
        <v>300511</v>
      </c>
      <c r="B226" s="7" t="s">
        <v>29</v>
      </c>
      <c r="C226" s="8" t="s">
        <v>2046</v>
      </c>
      <c r="D226" s="9" t="s">
        <v>2047</v>
      </c>
      <c r="E226" s="72">
        <v>40</v>
      </c>
      <c r="F226" s="8" t="s">
        <v>464</v>
      </c>
      <c r="G226" s="28">
        <f>+'7.2.1 Cuadro de precios'!H226</f>
        <v>0</v>
      </c>
      <c r="H226" s="29">
        <f t="shared" si="3"/>
        <v>0</v>
      </c>
    </row>
    <row r="227" spans="1:8" ht="45" x14ac:dyDescent="0.25">
      <c r="A227" s="6">
        <v>300512</v>
      </c>
      <c r="B227" s="7" t="s">
        <v>229</v>
      </c>
      <c r="C227" s="8" t="s">
        <v>2044</v>
      </c>
      <c r="D227" s="9" t="s">
        <v>2045</v>
      </c>
      <c r="E227" s="72">
        <v>11</v>
      </c>
      <c r="F227" s="8" t="s">
        <v>464</v>
      </c>
      <c r="G227" s="28">
        <f>+'7.2.1 Cuadro de precios'!H227</f>
        <v>0</v>
      </c>
      <c r="H227" s="29">
        <f t="shared" si="3"/>
        <v>0</v>
      </c>
    </row>
    <row r="228" spans="1:8" ht="45" x14ac:dyDescent="0.25">
      <c r="A228" s="6">
        <v>300513</v>
      </c>
      <c r="B228" s="7" t="s">
        <v>158</v>
      </c>
      <c r="C228" s="8" t="s">
        <v>2042</v>
      </c>
      <c r="D228" s="9" t="s">
        <v>2043</v>
      </c>
      <c r="E228" s="72">
        <v>36</v>
      </c>
      <c r="F228" s="8" t="s">
        <v>464</v>
      </c>
      <c r="G228" s="28">
        <f>+'7.2.1 Cuadro de precios'!H228</f>
        <v>0</v>
      </c>
      <c r="H228" s="29">
        <f t="shared" si="3"/>
        <v>0</v>
      </c>
    </row>
    <row r="229" spans="1:8" ht="45" x14ac:dyDescent="0.25">
      <c r="A229" s="6">
        <v>300515</v>
      </c>
      <c r="B229" s="7" t="s">
        <v>230</v>
      </c>
      <c r="C229" s="8" t="s">
        <v>2040</v>
      </c>
      <c r="D229" s="9" t="s">
        <v>2041</v>
      </c>
      <c r="E229" s="72">
        <v>20</v>
      </c>
      <c r="F229" s="8" t="s">
        <v>464</v>
      </c>
      <c r="G229" s="28">
        <f>+'7.2.1 Cuadro de precios'!H229</f>
        <v>0</v>
      </c>
      <c r="H229" s="29">
        <f t="shared" si="3"/>
        <v>0</v>
      </c>
    </row>
    <row r="230" spans="1:8" ht="45" x14ac:dyDescent="0.25">
      <c r="A230" s="6">
        <v>300210</v>
      </c>
      <c r="B230" s="7" t="s">
        <v>2521</v>
      </c>
      <c r="C230" s="8" t="s">
        <v>2522</v>
      </c>
      <c r="D230" s="9" t="s">
        <v>2523</v>
      </c>
      <c r="E230" s="72">
        <v>42</v>
      </c>
      <c r="F230" s="8" t="s">
        <v>464</v>
      </c>
      <c r="G230" s="28">
        <f>+'7.2.1 Cuadro de precios'!H230</f>
        <v>0</v>
      </c>
      <c r="H230" s="29">
        <f t="shared" si="3"/>
        <v>0</v>
      </c>
    </row>
    <row r="231" spans="1:8" ht="45" x14ac:dyDescent="0.25">
      <c r="A231" s="6">
        <v>300211</v>
      </c>
      <c r="B231" s="7" t="s">
        <v>2518</v>
      </c>
      <c r="C231" s="8" t="s">
        <v>2519</v>
      </c>
      <c r="D231" s="9" t="s">
        <v>2520</v>
      </c>
      <c r="E231" s="72">
        <v>28</v>
      </c>
      <c r="F231" s="8" t="s">
        <v>464</v>
      </c>
      <c r="G231" s="28">
        <f>+'7.2.1 Cuadro de precios'!H231</f>
        <v>0</v>
      </c>
      <c r="H231" s="29">
        <f t="shared" si="3"/>
        <v>0</v>
      </c>
    </row>
    <row r="232" spans="1:8" ht="45" x14ac:dyDescent="0.25">
      <c r="A232" s="6">
        <v>301725</v>
      </c>
      <c r="B232" s="7" t="s">
        <v>1134</v>
      </c>
      <c r="C232" s="8" t="s">
        <v>1135</v>
      </c>
      <c r="D232" s="9" t="s">
        <v>1136</v>
      </c>
      <c r="E232" s="72">
        <v>2</v>
      </c>
      <c r="F232" s="8" t="s">
        <v>464</v>
      </c>
      <c r="G232" s="28">
        <f>+'7.2.1 Cuadro de precios'!H232</f>
        <v>0</v>
      </c>
      <c r="H232" s="29">
        <f t="shared" si="3"/>
        <v>0</v>
      </c>
    </row>
    <row r="233" spans="1:8" ht="45" x14ac:dyDescent="0.25">
      <c r="A233" s="6">
        <v>300212</v>
      </c>
      <c r="B233" s="7" t="s">
        <v>2515</v>
      </c>
      <c r="C233" s="8" t="s">
        <v>2516</v>
      </c>
      <c r="D233" s="9" t="s">
        <v>2517</v>
      </c>
      <c r="E233" s="72">
        <v>39</v>
      </c>
      <c r="F233" s="8" t="s">
        <v>464</v>
      </c>
      <c r="G233" s="28">
        <f>+'7.2.1 Cuadro de precios'!H233</f>
        <v>0</v>
      </c>
      <c r="H233" s="29">
        <f t="shared" si="3"/>
        <v>0</v>
      </c>
    </row>
    <row r="234" spans="1:8" ht="45" x14ac:dyDescent="0.25">
      <c r="A234" s="6">
        <v>300218</v>
      </c>
      <c r="B234" s="7" t="s">
        <v>2503</v>
      </c>
      <c r="C234" s="8" t="s">
        <v>2504</v>
      </c>
      <c r="D234" s="9" t="s">
        <v>2505</v>
      </c>
      <c r="E234" s="72">
        <v>146</v>
      </c>
      <c r="F234" s="8" t="s">
        <v>464</v>
      </c>
      <c r="G234" s="28">
        <f>+'7.2.1 Cuadro de precios'!H234</f>
        <v>0</v>
      </c>
      <c r="H234" s="29">
        <f t="shared" si="3"/>
        <v>0</v>
      </c>
    </row>
    <row r="235" spans="1:8" ht="45" x14ac:dyDescent="0.25">
      <c r="A235" s="6">
        <v>300219</v>
      </c>
      <c r="B235" s="7" t="s">
        <v>2500</v>
      </c>
      <c r="C235" s="8" t="s">
        <v>2501</v>
      </c>
      <c r="D235" s="9" t="s">
        <v>2502</v>
      </c>
      <c r="E235" s="72">
        <v>119</v>
      </c>
      <c r="F235" s="8" t="s">
        <v>464</v>
      </c>
      <c r="G235" s="28">
        <f>+'7.2.1 Cuadro de precios'!H235</f>
        <v>0</v>
      </c>
      <c r="H235" s="29">
        <f t="shared" si="3"/>
        <v>0</v>
      </c>
    </row>
    <row r="236" spans="1:8" ht="45" x14ac:dyDescent="0.25">
      <c r="A236" s="6">
        <v>300220</v>
      </c>
      <c r="B236" s="7" t="s">
        <v>2497</v>
      </c>
      <c r="C236" s="8" t="s">
        <v>2498</v>
      </c>
      <c r="D236" s="9" t="s">
        <v>2499</v>
      </c>
      <c r="E236" s="72">
        <v>50</v>
      </c>
      <c r="F236" s="8" t="s">
        <v>464</v>
      </c>
      <c r="G236" s="28">
        <f>+'7.2.1 Cuadro de precios'!H236</f>
        <v>0</v>
      </c>
      <c r="H236" s="29">
        <f t="shared" si="3"/>
        <v>0</v>
      </c>
    </row>
    <row r="237" spans="1:8" ht="45" x14ac:dyDescent="0.25">
      <c r="A237" s="6">
        <v>301769</v>
      </c>
      <c r="B237" s="7" t="s">
        <v>1085</v>
      </c>
      <c r="C237" s="8" t="s">
        <v>1086</v>
      </c>
      <c r="D237" s="9" t="s">
        <v>1087</v>
      </c>
      <c r="E237" s="72">
        <v>3</v>
      </c>
      <c r="F237" s="8" t="s">
        <v>464</v>
      </c>
      <c r="G237" s="28">
        <f>+'7.2.1 Cuadro de precios'!H237</f>
        <v>0</v>
      </c>
      <c r="H237" s="29">
        <f t="shared" si="3"/>
        <v>0</v>
      </c>
    </row>
    <row r="238" spans="1:8" ht="45" x14ac:dyDescent="0.25">
      <c r="A238" s="6">
        <v>301770</v>
      </c>
      <c r="B238" s="7" t="s">
        <v>1082</v>
      </c>
      <c r="C238" s="8" t="s">
        <v>1083</v>
      </c>
      <c r="D238" s="9" t="s">
        <v>1084</v>
      </c>
      <c r="E238" s="72">
        <v>5</v>
      </c>
      <c r="F238" s="8" t="s">
        <v>464</v>
      </c>
      <c r="G238" s="28">
        <f>+'7.2.1 Cuadro de precios'!H238</f>
        <v>0</v>
      </c>
      <c r="H238" s="29">
        <f t="shared" si="3"/>
        <v>0</v>
      </c>
    </row>
    <row r="239" spans="1:8" ht="33.75" x14ac:dyDescent="0.25">
      <c r="A239" s="6">
        <v>105305</v>
      </c>
      <c r="B239" s="7" t="s">
        <v>829</v>
      </c>
      <c r="C239" s="8" t="s">
        <v>830</v>
      </c>
      <c r="D239" s="9" t="s">
        <v>831</v>
      </c>
      <c r="E239" s="72">
        <v>6</v>
      </c>
      <c r="F239" s="8" t="s">
        <v>464</v>
      </c>
      <c r="G239" s="28">
        <f>+'7.2.1 Cuadro de precios'!H239</f>
        <v>0</v>
      </c>
      <c r="H239" s="29">
        <f t="shared" si="3"/>
        <v>0</v>
      </c>
    </row>
    <row r="240" spans="1:8" ht="135" x14ac:dyDescent="0.25">
      <c r="A240" s="6">
        <v>300213</v>
      </c>
      <c r="B240" s="7" t="s">
        <v>2512</v>
      </c>
      <c r="C240" s="8" t="s">
        <v>2513</v>
      </c>
      <c r="D240" s="9" t="s">
        <v>2514</v>
      </c>
      <c r="E240" s="72">
        <v>225</v>
      </c>
      <c r="F240" s="8" t="s">
        <v>464</v>
      </c>
      <c r="G240" s="28">
        <f>+'7.2.1 Cuadro de precios'!H240</f>
        <v>0</v>
      </c>
      <c r="H240" s="29">
        <f t="shared" si="3"/>
        <v>0</v>
      </c>
    </row>
    <row r="241" spans="1:8" ht="135" x14ac:dyDescent="0.25">
      <c r="A241" s="6">
        <v>300214</v>
      </c>
      <c r="B241" s="7" t="s">
        <v>2509</v>
      </c>
      <c r="C241" s="8" t="s">
        <v>2510</v>
      </c>
      <c r="D241" s="9" t="s">
        <v>2511</v>
      </c>
      <c r="E241" s="72">
        <v>31</v>
      </c>
      <c r="F241" s="8" t="s">
        <v>464</v>
      </c>
      <c r="G241" s="28">
        <f>+'7.2.1 Cuadro de precios'!H241</f>
        <v>0</v>
      </c>
      <c r="H241" s="29">
        <f t="shared" si="3"/>
        <v>0</v>
      </c>
    </row>
    <row r="242" spans="1:8" ht="135" x14ac:dyDescent="0.25">
      <c r="A242" s="6">
        <v>300215</v>
      </c>
      <c r="B242" s="7" t="s">
        <v>2506</v>
      </c>
      <c r="C242" s="8" t="s">
        <v>2507</v>
      </c>
      <c r="D242" s="9" t="s">
        <v>2508</v>
      </c>
      <c r="E242" s="72">
        <v>8</v>
      </c>
      <c r="F242" s="8" t="s">
        <v>464</v>
      </c>
      <c r="G242" s="28">
        <f>+'7.2.1 Cuadro de precios'!H242</f>
        <v>0</v>
      </c>
      <c r="H242" s="29">
        <f t="shared" si="3"/>
        <v>0</v>
      </c>
    </row>
    <row r="243" spans="1:8" ht="33.75" x14ac:dyDescent="0.25">
      <c r="A243" s="6">
        <v>105708</v>
      </c>
      <c r="B243" s="7" t="s">
        <v>832</v>
      </c>
      <c r="C243" s="8" t="s">
        <v>833</v>
      </c>
      <c r="D243" s="9" t="s">
        <v>834</v>
      </c>
      <c r="E243" s="72">
        <v>28</v>
      </c>
      <c r="F243" s="8" t="s">
        <v>464</v>
      </c>
      <c r="G243" s="28">
        <f>+'7.2.1 Cuadro de precios'!H243</f>
        <v>0</v>
      </c>
      <c r="H243" s="29">
        <f t="shared" si="3"/>
        <v>0</v>
      </c>
    </row>
    <row r="244" spans="1:8" ht="33.75" x14ac:dyDescent="0.25">
      <c r="A244" s="6">
        <v>300492</v>
      </c>
      <c r="B244" s="7" t="s">
        <v>2085</v>
      </c>
      <c r="C244" s="8" t="s">
        <v>2086</v>
      </c>
      <c r="D244" s="9" t="s">
        <v>2087</v>
      </c>
      <c r="E244" s="72">
        <v>45</v>
      </c>
      <c r="F244" s="8" t="s">
        <v>464</v>
      </c>
      <c r="G244" s="28">
        <f>+'7.2.1 Cuadro de precios'!H244</f>
        <v>0</v>
      </c>
      <c r="H244" s="29">
        <f t="shared" si="3"/>
        <v>0</v>
      </c>
    </row>
    <row r="245" spans="1:8" ht="33.75" x14ac:dyDescent="0.25">
      <c r="A245" s="6">
        <v>300493</v>
      </c>
      <c r="B245" s="7" t="s">
        <v>2082</v>
      </c>
      <c r="C245" s="8" t="s">
        <v>2083</v>
      </c>
      <c r="D245" s="9" t="s">
        <v>2084</v>
      </c>
      <c r="E245" s="72">
        <v>3852</v>
      </c>
      <c r="F245" s="8" t="s">
        <v>464</v>
      </c>
      <c r="G245" s="28">
        <f>+'7.2.1 Cuadro de precios'!H245</f>
        <v>0</v>
      </c>
      <c r="H245" s="29">
        <f t="shared" si="3"/>
        <v>0</v>
      </c>
    </row>
    <row r="246" spans="1:8" ht="33.75" x14ac:dyDescent="0.25">
      <c r="A246" s="6">
        <v>300494</v>
      </c>
      <c r="B246" s="7" t="s">
        <v>2079</v>
      </c>
      <c r="C246" s="8" t="s">
        <v>2080</v>
      </c>
      <c r="D246" s="9" t="s">
        <v>2081</v>
      </c>
      <c r="E246" s="72">
        <v>2371</v>
      </c>
      <c r="F246" s="8" t="s">
        <v>464</v>
      </c>
      <c r="G246" s="28">
        <f>+'7.2.1 Cuadro de precios'!H246</f>
        <v>0</v>
      </c>
      <c r="H246" s="29">
        <f t="shared" si="3"/>
        <v>0</v>
      </c>
    </row>
    <row r="247" spans="1:8" ht="33.75" x14ac:dyDescent="0.25">
      <c r="A247" s="6">
        <v>300495</v>
      </c>
      <c r="B247" s="7" t="s">
        <v>2076</v>
      </c>
      <c r="C247" s="8" t="s">
        <v>2077</v>
      </c>
      <c r="D247" s="9" t="s">
        <v>2078</v>
      </c>
      <c r="E247" s="72">
        <v>2918</v>
      </c>
      <c r="F247" s="8" t="s">
        <v>464</v>
      </c>
      <c r="G247" s="28">
        <f>+'7.2.1 Cuadro de precios'!H247</f>
        <v>0</v>
      </c>
      <c r="H247" s="29">
        <f t="shared" si="3"/>
        <v>0</v>
      </c>
    </row>
    <row r="248" spans="1:8" ht="33.75" x14ac:dyDescent="0.25">
      <c r="A248" s="6">
        <v>300496</v>
      </c>
      <c r="B248" s="7" t="s">
        <v>2073</v>
      </c>
      <c r="C248" s="8" t="s">
        <v>2074</v>
      </c>
      <c r="D248" s="9" t="s">
        <v>2075</v>
      </c>
      <c r="E248" s="72">
        <v>179</v>
      </c>
      <c r="F248" s="8" t="s">
        <v>464</v>
      </c>
      <c r="G248" s="28">
        <f>+'7.2.1 Cuadro de precios'!H248</f>
        <v>0</v>
      </c>
      <c r="H248" s="29">
        <f t="shared" si="3"/>
        <v>0</v>
      </c>
    </row>
    <row r="249" spans="1:8" ht="33.75" x14ac:dyDescent="0.25">
      <c r="A249" s="6">
        <v>301803</v>
      </c>
      <c r="B249" s="7" t="s">
        <v>1036</v>
      </c>
      <c r="C249" s="8" t="s">
        <v>1037</v>
      </c>
      <c r="D249" s="9" t="s">
        <v>1038</v>
      </c>
      <c r="E249" s="72">
        <v>93</v>
      </c>
      <c r="F249" s="8" t="s">
        <v>464</v>
      </c>
      <c r="G249" s="28">
        <f>+'7.2.1 Cuadro de precios'!H249</f>
        <v>0</v>
      </c>
      <c r="H249" s="29">
        <f t="shared" si="3"/>
        <v>0</v>
      </c>
    </row>
    <row r="250" spans="1:8" ht="33.75" x14ac:dyDescent="0.25">
      <c r="A250" s="6">
        <v>301804</v>
      </c>
      <c r="B250" s="7" t="s">
        <v>1033</v>
      </c>
      <c r="C250" s="8" t="s">
        <v>1034</v>
      </c>
      <c r="D250" s="9" t="s">
        <v>1035</v>
      </c>
      <c r="E250" s="72">
        <v>86</v>
      </c>
      <c r="F250" s="8" t="s">
        <v>464</v>
      </c>
      <c r="G250" s="28">
        <f>+'7.2.1 Cuadro de precios'!H250</f>
        <v>0</v>
      </c>
      <c r="H250" s="29">
        <f t="shared" si="3"/>
        <v>0</v>
      </c>
    </row>
    <row r="251" spans="1:8" ht="33.75" x14ac:dyDescent="0.25">
      <c r="A251" s="6">
        <v>301805</v>
      </c>
      <c r="B251" s="7" t="s">
        <v>1030</v>
      </c>
      <c r="C251" s="8" t="s">
        <v>1031</v>
      </c>
      <c r="D251" s="9" t="s">
        <v>1032</v>
      </c>
      <c r="E251" s="72">
        <v>121</v>
      </c>
      <c r="F251" s="8" t="s">
        <v>464</v>
      </c>
      <c r="G251" s="28">
        <f>+'7.2.1 Cuadro de precios'!H251</f>
        <v>0</v>
      </c>
      <c r="H251" s="29">
        <f t="shared" si="3"/>
        <v>0</v>
      </c>
    </row>
    <row r="252" spans="1:8" ht="33.75" x14ac:dyDescent="0.25">
      <c r="A252" s="6">
        <v>300482</v>
      </c>
      <c r="B252" s="7" t="s">
        <v>2115</v>
      </c>
      <c r="C252" s="8" t="s">
        <v>2116</v>
      </c>
      <c r="D252" s="9" t="s">
        <v>2117</v>
      </c>
      <c r="E252" s="72">
        <v>8</v>
      </c>
      <c r="F252" s="8" t="s">
        <v>464</v>
      </c>
      <c r="G252" s="28">
        <f>+'7.2.1 Cuadro de precios'!H252</f>
        <v>0</v>
      </c>
      <c r="H252" s="29">
        <f t="shared" si="3"/>
        <v>0</v>
      </c>
    </row>
    <row r="253" spans="1:8" ht="33.75" x14ac:dyDescent="0.25">
      <c r="A253" s="6">
        <v>300483</v>
      </c>
      <c r="B253" s="7" t="s">
        <v>2112</v>
      </c>
      <c r="C253" s="8" t="s">
        <v>2113</v>
      </c>
      <c r="D253" s="9" t="s">
        <v>2114</v>
      </c>
      <c r="E253" s="72">
        <v>134</v>
      </c>
      <c r="F253" s="8" t="s">
        <v>464</v>
      </c>
      <c r="G253" s="28">
        <f>+'7.2.1 Cuadro de precios'!H253</f>
        <v>0</v>
      </c>
      <c r="H253" s="29">
        <f t="shared" si="3"/>
        <v>0</v>
      </c>
    </row>
    <row r="254" spans="1:8" ht="33.75" x14ac:dyDescent="0.25">
      <c r="A254" s="6">
        <v>300484</v>
      </c>
      <c r="B254" s="7" t="s">
        <v>2109</v>
      </c>
      <c r="C254" s="8" t="s">
        <v>2110</v>
      </c>
      <c r="D254" s="9" t="s">
        <v>2111</v>
      </c>
      <c r="E254" s="72">
        <v>17</v>
      </c>
      <c r="F254" s="8" t="s">
        <v>464</v>
      </c>
      <c r="G254" s="28">
        <f>+'7.2.1 Cuadro de precios'!H254</f>
        <v>0</v>
      </c>
      <c r="H254" s="29">
        <f t="shared" si="3"/>
        <v>0</v>
      </c>
    </row>
    <row r="255" spans="1:8" ht="33.75" x14ac:dyDescent="0.25">
      <c r="A255" s="6">
        <v>300485</v>
      </c>
      <c r="B255" s="7" t="s">
        <v>2106</v>
      </c>
      <c r="C255" s="8" t="s">
        <v>2107</v>
      </c>
      <c r="D255" s="9" t="s">
        <v>2108</v>
      </c>
      <c r="E255" s="72">
        <v>129</v>
      </c>
      <c r="F255" s="8" t="s">
        <v>464</v>
      </c>
      <c r="G255" s="28">
        <f>+'7.2.1 Cuadro de precios'!H255</f>
        <v>0</v>
      </c>
      <c r="H255" s="29">
        <f t="shared" si="3"/>
        <v>0</v>
      </c>
    </row>
    <row r="256" spans="1:8" ht="33.75" x14ac:dyDescent="0.25">
      <c r="A256" s="6">
        <v>300486</v>
      </c>
      <c r="B256" s="7" t="s">
        <v>2103</v>
      </c>
      <c r="C256" s="8" t="s">
        <v>2104</v>
      </c>
      <c r="D256" s="9" t="s">
        <v>2105</v>
      </c>
      <c r="E256" s="72">
        <v>1663</v>
      </c>
      <c r="F256" s="8" t="s">
        <v>464</v>
      </c>
      <c r="G256" s="28">
        <f>+'7.2.1 Cuadro de precios'!H256</f>
        <v>0</v>
      </c>
      <c r="H256" s="29">
        <f t="shared" si="3"/>
        <v>0</v>
      </c>
    </row>
    <row r="257" spans="1:8" ht="33.75" x14ac:dyDescent="0.25">
      <c r="A257" s="6">
        <v>300487</v>
      </c>
      <c r="B257" s="7" t="s">
        <v>2100</v>
      </c>
      <c r="C257" s="8" t="s">
        <v>2101</v>
      </c>
      <c r="D257" s="9" t="s">
        <v>2102</v>
      </c>
      <c r="E257" s="72">
        <v>36</v>
      </c>
      <c r="F257" s="8" t="s">
        <v>464</v>
      </c>
      <c r="G257" s="28">
        <f>+'7.2.1 Cuadro de precios'!H257</f>
        <v>0</v>
      </c>
      <c r="H257" s="29">
        <f t="shared" si="3"/>
        <v>0</v>
      </c>
    </row>
    <row r="258" spans="1:8" ht="33.75" x14ac:dyDescent="0.25">
      <c r="A258" s="6">
        <v>300497</v>
      </c>
      <c r="B258" s="7" t="s">
        <v>2070</v>
      </c>
      <c r="C258" s="8" t="s">
        <v>2071</v>
      </c>
      <c r="D258" s="9" t="s">
        <v>2072</v>
      </c>
      <c r="E258" s="72">
        <v>8</v>
      </c>
      <c r="F258" s="8" t="s">
        <v>464</v>
      </c>
      <c r="G258" s="28">
        <f>+'7.2.1 Cuadro de precios'!H258</f>
        <v>0</v>
      </c>
      <c r="H258" s="29">
        <f t="shared" si="3"/>
        <v>0</v>
      </c>
    </row>
    <row r="259" spans="1:8" ht="33.75" x14ac:dyDescent="0.25">
      <c r="A259" s="6">
        <v>300498</v>
      </c>
      <c r="B259" s="7" t="s">
        <v>2067</v>
      </c>
      <c r="C259" s="8" t="s">
        <v>2068</v>
      </c>
      <c r="D259" s="9" t="s">
        <v>2069</v>
      </c>
      <c r="E259" s="72">
        <v>111</v>
      </c>
      <c r="F259" s="8" t="s">
        <v>464</v>
      </c>
      <c r="G259" s="28">
        <f>+'7.2.1 Cuadro de precios'!H259</f>
        <v>0</v>
      </c>
      <c r="H259" s="29">
        <f t="shared" si="3"/>
        <v>0</v>
      </c>
    </row>
    <row r="260" spans="1:8" ht="33.75" x14ac:dyDescent="0.25">
      <c r="A260" s="6">
        <v>300500</v>
      </c>
      <c r="B260" s="7" t="s">
        <v>2064</v>
      </c>
      <c r="C260" s="8" t="s">
        <v>2065</v>
      </c>
      <c r="D260" s="9" t="s">
        <v>2066</v>
      </c>
      <c r="E260" s="72">
        <v>39</v>
      </c>
      <c r="F260" s="8" t="s">
        <v>464</v>
      </c>
      <c r="G260" s="28">
        <f>+'7.2.1 Cuadro de precios'!H260</f>
        <v>0</v>
      </c>
      <c r="H260" s="29">
        <f t="shared" si="3"/>
        <v>0</v>
      </c>
    </row>
    <row r="261" spans="1:8" ht="33.75" x14ac:dyDescent="0.25">
      <c r="A261" s="6">
        <v>301821</v>
      </c>
      <c r="B261" s="7" t="s">
        <v>984</v>
      </c>
      <c r="C261" s="8" t="s">
        <v>985</v>
      </c>
      <c r="D261" s="9" t="s">
        <v>986</v>
      </c>
      <c r="E261" s="72">
        <v>59</v>
      </c>
      <c r="F261" s="8" t="s">
        <v>464</v>
      </c>
      <c r="G261" s="28">
        <f>+'7.2.1 Cuadro de precios'!H261</f>
        <v>0</v>
      </c>
      <c r="H261" s="29">
        <f t="shared" si="3"/>
        <v>0</v>
      </c>
    </row>
    <row r="262" spans="1:8" ht="33.75" x14ac:dyDescent="0.25">
      <c r="A262" s="6">
        <v>300488</v>
      </c>
      <c r="B262" s="7" t="s">
        <v>2097</v>
      </c>
      <c r="C262" s="8" t="s">
        <v>2098</v>
      </c>
      <c r="D262" s="9" t="s">
        <v>2099</v>
      </c>
      <c r="E262" s="72">
        <v>55</v>
      </c>
      <c r="F262" s="8" t="s">
        <v>464</v>
      </c>
      <c r="G262" s="28">
        <f>+'7.2.1 Cuadro de precios'!H262</f>
        <v>0</v>
      </c>
      <c r="H262" s="29">
        <f t="shared" ref="H262:H325" si="4">+E262*G262</f>
        <v>0</v>
      </c>
    </row>
    <row r="263" spans="1:8" ht="33.75" x14ac:dyDescent="0.25">
      <c r="A263" s="6">
        <v>301072</v>
      </c>
      <c r="B263" s="7" t="s">
        <v>1425</v>
      </c>
      <c r="C263" s="8" t="s">
        <v>1426</v>
      </c>
      <c r="D263" s="9" t="s">
        <v>1427</v>
      </c>
      <c r="E263" s="72">
        <v>356</v>
      </c>
      <c r="F263" s="8" t="s">
        <v>464</v>
      </c>
      <c r="G263" s="28">
        <f>+'7.2.1 Cuadro de precios'!H263</f>
        <v>0</v>
      </c>
      <c r="H263" s="29">
        <f t="shared" si="4"/>
        <v>0</v>
      </c>
    </row>
    <row r="264" spans="1:8" ht="33.75" x14ac:dyDescent="0.25">
      <c r="A264" s="6">
        <v>300489</v>
      </c>
      <c r="B264" s="7" t="s">
        <v>2094</v>
      </c>
      <c r="C264" s="8" t="s">
        <v>2095</v>
      </c>
      <c r="D264" s="9" t="s">
        <v>2096</v>
      </c>
      <c r="E264" s="72">
        <v>1188</v>
      </c>
      <c r="F264" s="8" t="s">
        <v>464</v>
      </c>
      <c r="G264" s="28">
        <f>+'7.2.1 Cuadro de precios'!H264</f>
        <v>0</v>
      </c>
      <c r="H264" s="29">
        <f t="shared" si="4"/>
        <v>0</v>
      </c>
    </row>
    <row r="265" spans="1:8" ht="33.75" x14ac:dyDescent="0.25">
      <c r="A265" s="6">
        <v>300490</v>
      </c>
      <c r="B265" s="7" t="s">
        <v>2091</v>
      </c>
      <c r="C265" s="8" t="s">
        <v>2092</v>
      </c>
      <c r="D265" s="9" t="s">
        <v>2093</v>
      </c>
      <c r="E265" s="72">
        <v>121</v>
      </c>
      <c r="F265" s="8" t="s">
        <v>464</v>
      </c>
      <c r="G265" s="28">
        <f>+'7.2.1 Cuadro de precios'!H265</f>
        <v>0</v>
      </c>
      <c r="H265" s="29">
        <f t="shared" si="4"/>
        <v>0</v>
      </c>
    </row>
    <row r="266" spans="1:8" ht="33.75" x14ac:dyDescent="0.25">
      <c r="A266" s="6">
        <v>301070</v>
      </c>
      <c r="B266" s="7" t="s">
        <v>1428</v>
      </c>
      <c r="C266" s="8" t="s">
        <v>1429</v>
      </c>
      <c r="D266" s="9" t="s">
        <v>1430</v>
      </c>
      <c r="E266" s="72">
        <v>55</v>
      </c>
      <c r="F266" s="8" t="s">
        <v>464</v>
      </c>
      <c r="G266" s="28">
        <f>+'7.2.1 Cuadro de precios'!H266</f>
        <v>0</v>
      </c>
      <c r="H266" s="29">
        <f t="shared" si="4"/>
        <v>0</v>
      </c>
    </row>
    <row r="267" spans="1:8" ht="33.75" x14ac:dyDescent="0.25">
      <c r="A267" s="6">
        <v>300491</v>
      </c>
      <c r="B267" s="7" t="s">
        <v>2088</v>
      </c>
      <c r="C267" s="8" t="s">
        <v>2089</v>
      </c>
      <c r="D267" s="9" t="s">
        <v>2090</v>
      </c>
      <c r="E267" s="72">
        <v>93</v>
      </c>
      <c r="F267" s="8" t="s">
        <v>464</v>
      </c>
      <c r="G267" s="28">
        <f>+'7.2.1 Cuadro de precios'!H267</f>
        <v>0</v>
      </c>
      <c r="H267" s="29">
        <f t="shared" si="4"/>
        <v>0</v>
      </c>
    </row>
    <row r="268" spans="1:8" ht="45" x14ac:dyDescent="0.25">
      <c r="A268" s="6">
        <v>301344</v>
      </c>
      <c r="B268" s="7" t="s">
        <v>1301</v>
      </c>
      <c r="C268" s="8" t="s">
        <v>1302</v>
      </c>
      <c r="D268" s="9" t="s">
        <v>1303</v>
      </c>
      <c r="E268" s="72">
        <v>15</v>
      </c>
      <c r="F268" s="8" t="s">
        <v>464</v>
      </c>
      <c r="G268" s="28">
        <f>+'7.2.1 Cuadro de precios'!H268</f>
        <v>0</v>
      </c>
      <c r="H268" s="29">
        <f t="shared" si="4"/>
        <v>0</v>
      </c>
    </row>
    <row r="269" spans="1:8" ht="45" x14ac:dyDescent="0.25">
      <c r="A269" s="6">
        <v>301849</v>
      </c>
      <c r="B269" s="7" t="s">
        <v>973</v>
      </c>
      <c r="C269" s="8" t="s">
        <v>974</v>
      </c>
      <c r="D269" s="9" t="s">
        <v>975</v>
      </c>
      <c r="E269" s="72">
        <v>3</v>
      </c>
      <c r="F269" s="8" t="s">
        <v>464</v>
      </c>
      <c r="G269" s="28">
        <f>+'7.2.1 Cuadro de precios'!H269</f>
        <v>0</v>
      </c>
      <c r="H269" s="29">
        <f t="shared" si="4"/>
        <v>0</v>
      </c>
    </row>
    <row r="270" spans="1:8" ht="33.75" x14ac:dyDescent="0.25">
      <c r="A270" s="6">
        <v>300225</v>
      </c>
      <c r="B270" s="7" t="s">
        <v>2488</v>
      </c>
      <c r="C270" s="8" t="s">
        <v>2489</v>
      </c>
      <c r="D270" s="9" t="s">
        <v>2490</v>
      </c>
      <c r="E270" s="72">
        <v>27</v>
      </c>
      <c r="F270" s="8" t="s">
        <v>464</v>
      </c>
      <c r="G270" s="28">
        <f>+'7.2.1 Cuadro de precios'!H270</f>
        <v>0</v>
      </c>
      <c r="H270" s="29">
        <f t="shared" si="4"/>
        <v>0</v>
      </c>
    </row>
    <row r="271" spans="1:8" ht="33.75" x14ac:dyDescent="0.25">
      <c r="A271" s="6">
        <v>300226</v>
      </c>
      <c r="B271" s="7" t="s">
        <v>2485</v>
      </c>
      <c r="C271" s="8" t="s">
        <v>2486</v>
      </c>
      <c r="D271" s="9" t="s">
        <v>2487</v>
      </c>
      <c r="E271" s="72">
        <v>9</v>
      </c>
      <c r="F271" s="8" t="s">
        <v>464</v>
      </c>
      <c r="G271" s="28">
        <f>+'7.2.1 Cuadro de precios'!H271</f>
        <v>0</v>
      </c>
      <c r="H271" s="29">
        <f t="shared" si="4"/>
        <v>0</v>
      </c>
    </row>
    <row r="272" spans="1:8" ht="33.75" x14ac:dyDescent="0.25">
      <c r="A272" s="6">
        <v>301203</v>
      </c>
      <c r="B272" s="7" t="s">
        <v>81</v>
      </c>
      <c r="C272" s="8" t="s">
        <v>1340</v>
      </c>
      <c r="D272" s="9" t="s">
        <v>1341</v>
      </c>
      <c r="E272" s="72">
        <v>11</v>
      </c>
      <c r="F272" s="8" t="s">
        <v>464</v>
      </c>
      <c r="G272" s="28">
        <f>+'7.2.1 Cuadro de precios'!H272</f>
        <v>0</v>
      </c>
      <c r="H272" s="29">
        <f t="shared" si="4"/>
        <v>0</v>
      </c>
    </row>
    <row r="273" spans="1:8" ht="33.75" x14ac:dyDescent="0.25">
      <c r="A273" s="6">
        <v>301204</v>
      </c>
      <c r="B273" s="7" t="s">
        <v>308</v>
      </c>
      <c r="C273" s="8" t="s">
        <v>1338</v>
      </c>
      <c r="D273" s="9" t="s">
        <v>1339</v>
      </c>
      <c r="E273" s="72">
        <v>10</v>
      </c>
      <c r="F273" s="8" t="s">
        <v>464</v>
      </c>
      <c r="G273" s="28">
        <f>+'7.2.1 Cuadro de precios'!H273</f>
        <v>0</v>
      </c>
      <c r="H273" s="29">
        <f t="shared" si="4"/>
        <v>0</v>
      </c>
    </row>
    <row r="274" spans="1:8" ht="33.75" x14ac:dyDescent="0.25">
      <c r="A274" s="6">
        <v>300195</v>
      </c>
      <c r="B274" s="7" t="s">
        <v>79</v>
      </c>
      <c r="C274" s="8" t="s">
        <v>2551</v>
      </c>
      <c r="D274" s="9" t="s">
        <v>2552</v>
      </c>
      <c r="E274" s="72">
        <v>364</v>
      </c>
      <c r="F274" s="8" t="s">
        <v>464</v>
      </c>
      <c r="G274" s="28">
        <f>+'7.2.1 Cuadro de precios'!H274</f>
        <v>0</v>
      </c>
      <c r="H274" s="29">
        <f t="shared" si="4"/>
        <v>0</v>
      </c>
    </row>
    <row r="275" spans="1:8" ht="33.75" x14ac:dyDescent="0.25">
      <c r="A275" s="6">
        <v>300196</v>
      </c>
      <c r="B275" s="7" t="s">
        <v>80</v>
      </c>
      <c r="C275" s="8" t="s">
        <v>2549</v>
      </c>
      <c r="D275" s="9" t="s">
        <v>2550</v>
      </c>
      <c r="E275" s="72">
        <v>256</v>
      </c>
      <c r="F275" s="8" t="s">
        <v>464</v>
      </c>
      <c r="G275" s="28">
        <f>+'7.2.1 Cuadro de precios'!H275</f>
        <v>0</v>
      </c>
      <c r="H275" s="29">
        <f t="shared" si="4"/>
        <v>0</v>
      </c>
    </row>
    <row r="276" spans="1:8" ht="33.75" x14ac:dyDescent="0.25">
      <c r="A276" s="6">
        <v>301729</v>
      </c>
      <c r="B276" s="7" t="s">
        <v>443</v>
      </c>
      <c r="C276" s="8" t="s">
        <v>1126</v>
      </c>
      <c r="D276" s="9" t="s">
        <v>1127</v>
      </c>
      <c r="E276" s="72">
        <v>5</v>
      </c>
      <c r="F276" s="8" t="s">
        <v>464</v>
      </c>
      <c r="G276" s="28">
        <f>+'7.2.1 Cuadro de precios'!H276</f>
        <v>0</v>
      </c>
      <c r="H276" s="29">
        <f t="shared" si="4"/>
        <v>0</v>
      </c>
    </row>
    <row r="277" spans="1:8" ht="33.75" x14ac:dyDescent="0.25">
      <c r="A277" s="6">
        <v>300197</v>
      </c>
      <c r="B277" s="7" t="s">
        <v>111</v>
      </c>
      <c r="C277" s="8" t="s">
        <v>2547</v>
      </c>
      <c r="D277" s="9" t="s">
        <v>2548</v>
      </c>
      <c r="E277" s="72">
        <v>121</v>
      </c>
      <c r="F277" s="8" t="s">
        <v>464</v>
      </c>
      <c r="G277" s="28">
        <f>+'7.2.1 Cuadro de precios'!H277</f>
        <v>0</v>
      </c>
      <c r="H277" s="29">
        <f t="shared" si="4"/>
        <v>0</v>
      </c>
    </row>
    <row r="278" spans="1:8" ht="33.75" x14ac:dyDescent="0.25">
      <c r="A278" s="6" t="s">
        <v>711</v>
      </c>
      <c r="B278" s="7" t="s">
        <v>712</v>
      </c>
      <c r="C278" s="8" t="s">
        <v>713</v>
      </c>
      <c r="D278" s="9" t="s">
        <v>714</v>
      </c>
      <c r="E278" s="72">
        <v>3</v>
      </c>
      <c r="F278" s="8" t="s">
        <v>464</v>
      </c>
      <c r="G278" s="28">
        <f>+'7.2.1 Cuadro de precios'!H278</f>
        <v>0</v>
      </c>
      <c r="H278" s="29">
        <f t="shared" si="4"/>
        <v>0</v>
      </c>
    </row>
    <row r="279" spans="1:8" ht="33.75" x14ac:dyDescent="0.25">
      <c r="A279" s="6">
        <v>301358</v>
      </c>
      <c r="B279" s="7" t="s">
        <v>426</v>
      </c>
      <c r="C279" s="8" t="s">
        <v>1291</v>
      </c>
      <c r="D279" s="9" t="s">
        <v>1292</v>
      </c>
      <c r="E279" s="72">
        <v>4</v>
      </c>
      <c r="F279" s="8" t="s">
        <v>464</v>
      </c>
      <c r="G279" s="28">
        <f>+'7.2.1 Cuadro de precios'!H279</f>
        <v>0</v>
      </c>
      <c r="H279" s="29">
        <f t="shared" si="4"/>
        <v>0</v>
      </c>
    </row>
    <row r="280" spans="1:8" ht="33.75" x14ac:dyDescent="0.25">
      <c r="A280" s="6">
        <v>301362</v>
      </c>
      <c r="B280" s="7" t="s">
        <v>427</v>
      </c>
      <c r="C280" s="8" t="s">
        <v>1289</v>
      </c>
      <c r="D280" s="9" t="s">
        <v>1290</v>
      </c>
      <c r="E280" s="72">
        <v>2</v>
      </c>
      <c r="F280" s="8" t="s">
        <v>464</v>
      </c>
      <c r="G280" s="28">
        <f>+'7.2.1 Cuadro de precios'!H280</f>
        <v>0</v>
      </c>
      <c r="H280" s="29">
        <f t="shared" si="4"/>
        <v>0</v>
      </c>
    </row>
    <row r="281" spans="1:8" ht="33.75" x14ac:dyDescent="0.25">
      <c r="A281" s="6">
        <v>301359</v>
      </c>
      <c r="B281" s="65" t="s">
        <v>2932</v>
      </c>
      <c r="C281" s="8" t="s">
        <v>2933</v>
      </c>
      <c r="D281" s="66" t="s">
        <v>2934</v>
      </c>
      <c r="E281" s="8">
        <v>1</v>
      </c>
      <c r="F281" s="8" t="s">
        <v>464</v>
      </c>
      <c r="G281" s="28">
        <f>+'7.2.1 Cuadro de precios'!H281</f>
        <v>0</v>
      </c>
      <c r="H281" s="29">
        <f t="shared" si="4"/>
        <v>0</v>
      </c>
    </row>
    <row r="282" spans="1:8" ht="33.75" x14ac:dyDescent="0.25">
      <c r="A282" s="6">
        <v>301360</v>
      </c>
      <c r="B282" s="65" t="s">
        <v>2975</v>
      </c>
      <c r="C282" s="8" t="s">
        <v>2976</v>
      </c>
      <c r="D282" s="66" t="s">
        <v>2977</v>
      </c>
      <c r="E282" s="8">
        <v>1</v>
      </c>
      <c r="F282" s="8" t="s">
        <v>464</v>
      </c>
      <c r="G282" s="28">
        <f>+'7.2.1 Cuadro de precios'!H282</f>
        <v>0</v>
      </c>
      <c r="H282" s="29">
        <f t="shared" si="4"/>
        <v>0</v>
      </c>
    </row>
    <row r="283" spans="1:8" ht="33.75" x14ac:dyDescent="0.25">
      <c r="A283" s="6">
        <v>301361</v>
      </c>
      <c r="B283" s="65" t="s">
        <v>2952</v>
      </c>
      <c r="C283" s="8" t="s">
        <v>2953</v>
      </c>
      <c r="D283" s="66" t="s">
        <v>2954</v>
      </c>
      <c r="E283" s="8">
        <v>1</v>
      </c>
      <c r="F283" s="8" t="s">
        <v>464</v>
      </c>
      <c r="G283" s="28">
        <f>+'7.2.1 Cuadro de precios'!H283</f>
        <v>0</v>
      </c>
      <c r="H283" s="29">
        <f t="shared" si="4"/>
        <v>0</v>
      </c>
    </row>
    <row r="284" spans="1:8" ht="33.75" x14ac:dyDescent="0.25">
      <c r="A284" s="6">
        <v>300244</v>
      </c>
      <c r="B284" s="7" t="s">
        <v>406</v>
      </c>
      <c r="C284" s="8" t="s">
        <v>2449</v>
      </c>
      <c r="D284" s="9" t="s">
        <v>2450</v>
      </c>
      <c r="E284" s="72">
        <v>19</v>
      </c>
      <c r="F284" s="8" t="s">
        <v>464</v>
      </c>
      <c r="G284" s="28">
        <f>+'7.2.1 Cuadro de precios'!H284</f>
        <v>0</v>
      </c>
      <c r="H284" s="29">
        <f t="shared" si="4"/>
        <v>0</v>
      </c>
    </row>
    <row r="285" spans="1:8" ht="33.75" x14ac:dyDescent="0.25">
      <c r="A285" s="6">
        <v>301236</v>
      </c>
      <c r="B285" s="7" t="s">
        <v>169</v>
      </c>
      <c r="C285" s="8" t="s">
        <v>1332</v>
      </c>
      <c r="D285" s="9" t="s">
        <v>1333</v>
      </c>
      <c r="E285" s="72">
        <v>37</v>
      </c>
      <c r="F285" s="8" t="s">
        <v>464</v>
      </c>
      <c r="G285" s="28">
        <f>+'7.2.1 Cuadro de precios'!H285</f>
        <v>0</v>
      </c>
      <c r="H285" s="29">
        <f t="shared" si="4"/>
        <v>0</v>
      </c>
    </row>
    <row r="286" spans="1:8" ht="33.75" x14ac:dyDescent="0.25">
      <c r="A286" s="6">
        <v>301237</v>
      </c>
      <c r="B286" s="7" t="s">
        <v>170</v>
      </c>
      <c r="C286" s="8" t="s">
        <v>1330</v>
      </c>
      <c r="D286" s="9" t="s">
        <v>1331</v>
      </c>
      <c r="E286" s="72">
        <v>11</v>
      </c>
      <c r="F286" s="8" t="s">
        <v>464</v>
      </c>
      <c r="G286" s="28">
        <f>+'7.2.1 Cuadro de precios'!H286</f>
        <v>0</v>
      </c>
      <c r="H286" s="29">
        <f t="shared" si="4"/>
        <v>0</v>
      </c>
    </row>
    <row r="287" spans="1:8" ht="33.75" x14ac:dyDescent="0.25">
      <c r="A287" s="6">
        <v>300227</v>
      </c>
      <c r="B287" s="7" t="s">
        <v>70</v>
      </c>
      <c r="C287" s="8" t="s">
        <v>2483</v>
      </c>
      <c r="D287" s="9" t="s">
        <v>2484</v>
      </c>
      <c r="E287" s="72">
        <v>585</v>
      </c>
      <c r="F287" s="8" t="s">
        <v>464</v>
      </c>
      <c r="G287" s="28">
        <f>+'7.2.1 Cuadro de precios'!H287</f>
        <v>0</v>
      </c>
      <c r="H287" s="29">
        <f t="shared" si="4"/>
        <v>0</v>
      </c>
    </row>
    <row r="288" spans="1:8" ht="33.75" x14ac:dyDescent="0.25">
      <c r="A288" s="6" t="s">
        <v>707</v>
      </c>
      <c r="B288" s="7" t="s">
        <v>708</v>
      </c>
      <c r="C288" s="8" t="s">
        <v>709</v>
      </c>
      <c r="D288" s="9" t="s">
        <v>710</v>
      </c>
      <c r="E288" s="72">
        <v>2</v>
      </c>
      <c r="F288" s="8" t="s">
        <v>464</v>
      </c>
      <c r="G288" s="28">
        <f>+'7.2.1 Cuadro de precios'!H288</f>
        <v>0</v>
      </c>
      <c r="H288" s="29">
        <f t="shared" si="4"/>
        <v>0</v>
      </c>
    </row>
    <row r="289" spans="1:8" ht="33.75" x14ac:dyDescent="0.25">
      <c r="A289" s="6">
        <v>300228</v>
      </c>
      <c r="B289" s="7" t="s">
        <v>71</v>
      </c>
      <c r="C289" s="8" t="s">
        <v>2481</v>
      </c>
      <c r="D289" s="9" t="s">
        <v>2482</v>
      </c>
      <c r="E289" s="72">
        <v>479</v>
      </c>
      <c r="F289" s="8" t="s">
        <v>464</v>
      </c>
      <c r="G289" s="28">
        <f>+'7.2.1 Cuadro de precios'!H289</f>
        <v>0</v>
      </c>
      <c r="H289" s="29">
        <f t="shared" si="4"/>
        <v>0</v>
      </c>
    </row>
    <row r="290" spans="1:8" ht="33.75" x14ac:dyDescent="0.25">
      <c r="A290" s="6">
        <v>301726</v>
      </c>
      <c r="B290" s="7" t="s">
        <v>306</v>
      </c>
      <c r="C290" s="8" t="s">
        <v>1132</v>
      </c>
      <c r="D290" s="9" t="s">
        <v>1133</v>
      </c>
      <c r="E290" s="72">
        <v>6</v>
      </c>
      <c r="F290" s="8" t="s">
        <v>464</v>
      </c>
      <c r="G290" s="28">
        <f>+'7.2.1 Cuadro de precios'!H290</f>
        <v>0</v>
      </c>
      <c r="H290" s="29">
        <f t="shared" si="4"/>
        <v>0</v>
      </c>
    </row>
    <row r="291" spans="1:8" ht="33.75" x14ac:dyDescent="0.25">
      <c r="A291" s="6">
        <v>300229</v>
      </c>
      <c r="B291" s="7" t="s">
        <v>72</v>
      </c>
      <c r="C291" s="8" t="s">
        <v>2479</v>
      </c>
      <c r="D291" s="9" t="s">
        <v>2480</v>
      </c>
      <c r="E291" s="72">
        <v>274</v>
      </c>
      <c r="F291" s="8" t="s">
        <v>464</v>
      </c>
      <c r="G291" s="28">
        <f>+'7.2.1 Cuadro de precios'!H291</f>
        <v>0</v>
      </c>
      <c r="H291" s="29">
        <f t="shared" si="4"/>
        <v>0</v>
      </c>
    </row>
    <row r="292" spans="1:8" ht="33.75" x14ac:dyDescent="0.25">
      <c r="A292" s="6">
        <v>301354</v>
      </c>
      <c r="B292" s="7" t="s">
        <v>425</v>
      </c>
      <c r="C292" s="8" t="s">
        <v>1293</v>
      </c>
      <c r="D292" s="9" t="s">
        <v>1294</v>
      </c>
      <c r="E292" s="72">
        <v>5</v>
      </c>
      <c r="F292" s="8" t="s">
        <v>464</v>
      </c>
      <c r="G292" s="28">
        <f>+'7.2.1 Cuadro de precios'!H292</f>
        <v>0</v>
      </c>
      <c r="H292" s="29">
        <f t="shared" si="4"/>
        <v>0</v>
      </c>
    </row>
    <row r="293" spans="1:8" ht="33.75" x14ac:dyDescent="0.25">
      <c r="A293" s="6">
        <v>301355</v>
      </c>
      <c r="B293" s="65" t="s">
        <v>2949</v>
      </c>
      <c r="C293" s="8" t="s">
        <v>2950</v>
      </c>
      <c r="D293" s="66" t="s">
        <v>2951</v>
      </c>
      <c r="E293" s="8">
        <v>1</v>
      </c>
      <c r="F293" s="8" t="s">
        <v>464</v>
      </c>
      <c r="G293" s="28">
        <f>+'7.2.1 Cuadro de precios'!H293</f>
        <v>0</v>
      </c>
      <c r="H293" s="29">
        <f t="shared" si="4"/>
        <v>0</v>
      </c>
    </row>
    <row r="294" spans="1:8" ht="33.75" x14ac:dyDescent="0.25">
      <c r="A294" s="6">
        <v>301356</v>
      </c>
      <c r="B294" s="65" t="s">
        <v>2926</v>
      </c>
      <c r="C294" s="8" t="s">
        <v>2927</v>
      </c>
      <c r="D294" s="66" t="s">
        <v>2928</v>
      </c>
      <c r="E294" s="8">
        <v>1</v>
      </c>
      <c r="F294" s="8" t="s">
        <v>464</v>
      </c>
      <c r="G294" s="28">
        <f>+'7.2.1 Cuadro de precios'!H294</f>
        <v>0</v>
      </c>
      <c r="H294" s="29">
        <f t="shared" si="4"/>
        <v>0</v>
      </c>
    </row>
    <row r="295" spans="1:8" ht="33.75" x14ac:dyDescent="0.25">
      <c r="A295" s="6">
        <v>301357</v>
      </c>
      <c r="B295" s="65" t="s">
        <v>2970</v>
      </c>
      <c r="C295" s="8" t="s">
        <v>2971</v>
      </c>
      <c r="D295" s="66" t="s">
        <v>2972</v>
      </c>
      <c r="E295" s="8">
        <v>1</v>
      </c>
      <c r="F295" s="8" t="s">
        <v>464</v>
      </c>
      <c r="G295" s="28">
        <f>+'7.2.1 Cuadro de precios'!H295</f>
        <v>0</v>
      </c>
      <c r="H295" s="29">
        <f t="shared" si="4"/>
        <v>0</v>
      </c>
    </row>
    <row r="296" spans="1:8" ht="112.5" x14ac:dyDescent="0.25">
      <c r="A296" s="6">
        <v>300204</v>
      </c>
      <c r="B296" s="7" t="s">
        <v>49</v>
      </c>
      <c r="C296" s="8" t="s">
        <v>2533</v>
      </c>
      <c r="D296" s="9" t="s">
        <v>2534</v>
      </c>
      <c r="E296" s="72">
        <v>1153</v>
      </c>
      <c r="F296" s="8" t="s">
        <v>464</v>
      </c>
      <c r="G296" s="28">
        <f>+'7.2.1 Cuadro de precios'!H296</f>
        <v>0</v>
      </c>
      <c r="H296" s="29">
        <f t="shared" si="4"/>
        <v>0</v>
      </c>
    </row>
    <row r="297" spans="1:8" ht="112.5" x14ac:dyDescent="0.25">
      <c r="A297" s="6">
        <v>300979</v>
      </c>
      <c r="B297" s="7" t="s">
        <v>50</v>
      </c>
      <c r="C297" s="8" t="s">
        <v>1524</v>
      </c>
      <c r="D297" s="9" t="s">
        <v>1525</v>
      </c>
      <c r="E297" s="72">
        <v>227</v>
      </c>
      <c r="F297" s="8" t="s">
        <v>464</v>
      </c>
      <c r="G297" s="28">
        <f>+'7.2.1 Cuadro de precios'!H297</f>
        <v>0</v>
      </c>
      <c r="H297" s="29">
        <f t="shared" si="4"/>
        <v>0</v>
      </c>
    </row>
    <row r="298" spans="1:8" ht="112.5" x14ac:dyDescent="0.25">
      <c r="A298" s="6">
        <v>300205</v>
      </c>
      <c r="B298" s="7" t="s">
        <v>2530</v>
      </c>
      <c r="C298" s="8" t="s">
        <v>2531</v>
      </c>
      <c r="D298" s="9" t="s">
        <v>2532</v>
      </c>
      <c r="E298" s="72">
        <v>23</v>
      </c>
      <c r="F298" s="8" t="s">
        <v>464</v>
      </c>
      <c r="G298" s="28">
        <f>+'7.2.1 Cuadro de precios'!H298</f>
        <v>0</v>
      </c>
      <c r="H298" s="29">
        <f t="shared" si="4"/>
        <v>0</v>
      </c>
    </row>
    <row r="299" spans="1:8" ht="146.25" x14ac:dyDescent="0.25">
      <c r="A299" s="6">
        <v>300206</v>
      </c>
      <c r="B299" s="7" t="s">
        <v>161</v>
      </c>
      <c r="C299" s="8" t="s">
        <v>2528</v>
      </c>
      <c r="D299" s="9" t="s">
        <v>2529</v>
      </c>
      <c r="E299" s="72">
        <v>81</v>
      </c>
      <c r="F299" s="8" t="s">
        <v>464</v>
      </c>
      <c r="G299" s="28">
        <f>+'7.2.1 Cuadro de precios'!H299</f>
        <v>0</v>
      </c>
      <c r="H299" s="29">
        <f t="shared" si="4"/>
        <v>0</v>
      </c>
    </row>
    <row r="300" spans="1:8" ht="146.25" x14ac:dyDescent="0.25">
      <c r="A300" s="6">
        <v>300207</v>
      </c>
      <c r="B300" s="7" t="s">
        <v>211</v>
      </c>
      <c r="C300" s="8" t="s">
        <v>2526</v>
      </c>
      <c r="D300" s="9" t="s">
        <v>2527</v>
      </c>
      <c r="E300" s="72">
        <v>14</v>
      </c>
      <c r="F300" s="8" t="s">
        <v>464</v>
      </c>
      <c r="G300" s="28">
        <f>+'7.2.1 Cuadro de precios'!H300</f>
        <v>0</v>
      </c>
      <c r="H300" s="29">
        <f t="shared" si="4"/>
        <v>0</v>
      </c>
    </row>
    <row r="301" spans="1:8" ht="146.25" x14ac:dyDescent="0.25">
      <c r="A301" s="6">
        <v>300208</v>
      </c>
      <c r="B301" s="7" t="s">
        <v>244</v>
      </c>
      <c r="C301" s="8" t="s">
        <v>2524</v>
      </c>
      <c r="D301" s="9" t="s">
        <v>2525</v>
      </c>
      <c r="E301" s="72">
        <v>7</v>
      </c>
      <c r="F301" s="8" t="s">
        <v>464</v>
      </c>
      <c r="G301" s="28">
        <f>+'7.2.1 Cuadro de precios'!H301</f>
        <v>0</v>
      </c>
      <c r="H301" s="29">
        <f t="shared" si="4"/>
        <v>0</v>
      </c>
    </row>
    <row r="302" spans="1:8" ht="123.75" x14ac:dyDescent="0.25">
      <c r="A302" s="6">
        <v>300233</v>
      </c>
      <c r="B302" s="7" t="s">
        <v>2472</v>
      </c>
      <c r="C302" s="8" t="s">
        <v>2473</v>
      </c>
      <c r="D302" s="9" t="s">
        <v>2474</v>
      </c>
      <c r="E302" s="72">
        <v>6</v>
      </c>
      <c r="F302" s="8" t="s">
        <v>464</v>
      </c>
      <c r="G302" s="28">
        <f>+'7.2.1 Cuadro de precios'!H302</f>
        <v>0</v>
      </c>
      <c r="H302" s="29">
        <f t="shared" si="4"/>
        <v>0</v>
      </c>
    </row>
    <row r="303" spans="1:8" ht="123.75" x14ac:dyDescent="0.25">
      <c r="A303" s="6">
        <v>300234</v>
      </c>
      <c r="B303" s="7" t="s">
        <v>2469</v>
      </c>
      <c r="C303" s="8" t="s">
        <v>2470</v>
      </c>
      <c r="D303" s="9" t="s">
        <v>2471</v>
      </c>
      <c r="E303" s="72">
        <v>2</v>
      </c>
      <c r="F303" s="8" t="s">
        <v>464</v>
      </c>
      <c r="G303" s="28">
        <f>+'7.2.1 Cuadro de precios'!H303</f>
        <v>0</v>
      </c>
      <c r="H303" s="29">
        <f t="shared" si="4"/>
        <v>0</v>
      </c>
    </row>
    <row r="304" spans="1:8" ht="123.75" x14ac:dyDescent="0.25">
      <c r="A304" s="6">
        <v>300235</v>
      </c>
      <c r="B304" s="7" t="s">
        <v>2466</v>
      </c>
      <c r="C304" s="8" t="s">
        <v>2467</v>
      </c>
      <c r="D304" s="9" t="s">
        <v>2468</v>
      </c>
      <c r="E304" s="72">
        <v>2</v>
      </c>
      <c r="F304" s="8" t="s">
        <v>464</v>
      </c>
      <c r="G304" s="28">
        <f>+'7.2.1 Cuadro de precios'!H304</f>
        <v>0</v>
      </c>
      <c r="H304" s="29">
        <f t="shared" si="4"/>
        <v>0</v>
      </c>
    </row>
    <row r="305" spans="1:8" ht="112.5" x14ac:dyDescent="0.25">
      <c r="A305" s="6">
        <v>300230</v>
      </c>
      <c r="B305" s="7" t="s">
        <v>162</v>
      </c>
      <c r="C305" s="8" t="s">
        <v>2477</v>
      </c>
      <c r="D305" s="9" t="s">
        <v>2478</v>
      </c>
      <c r="E305" s="72">
        <v>46</v>
      </c>
      <c r="F305" s="8" t="s">
        <v>464</v>
      </c>
      <c r="G305" s="28">
        <f>+'7.2.1 Cuadro de precios'!H305</f>
        <v>0</v>
      </c>
      <c r="H305" s="29">
        <f t="shared" si="4"/>
        <v>0</v>
      </c>
    </row>
    <row r="306" spans="1:8" ht="112.5" x14ac:dyDescent="0.25">
      <c r="A306" s="6">
        <v>300231</v>
      </c>
      <c r="B306" s="7" t="s">
        <v>388</v>
      </c>
      <c r="C306" s="8" t="s">
        <v>2475</v>
      </c>
      <c r="D306" s="9" t="s">
        <v>2476</v>
      </c>
      <c r="E306" s="72">
        <v>14</v>
      </c>
      <c r="F306" s="8" t="s">
        <v>464</v>
      </c>
      <c r="G306" s="28">
        <f>+'7.2.1 Cuadro de precios'!H306</f>
        <v>0</v>
      </c>
      <c r="H306" s="29">
        <f t="shared" si="4"/>
        <v>0</v>
      </c>
    </row>
    <row r="307" spans="1:8" ht="33.75" x14ac:dyDescent="0.25">
      <c r="A307" s="6">
        <v>105718</v>
      </c>
      <c r="B307" s="7" t="s">
        <v>781</v>
      </c>
      <c r="C307" s="8" t="s">
        <v>782</v>
      </c>
      <c r="D307" s="9" t="s">
        <v>783</v>
      </c>
      <c r="E307" s="72">
        <v>22</v>
      </c>
      <c r="F307" s="8" t="s">
        <v>464</v>
      </c>
      <c r="G307" s="28">
        <f>+'7.2.1 Cuadro de precios'!H307</f>
        <v>0</v>
      </c>
      <c r="H307" s="29">
        <f t="shared" si="4"/>
        <v>0</v>
      </c>
    </row>
    <row r="308" spans="1:8" ht="33.75" x14ac:dyDescent="0.25">
      <c r="A308" s="6">
        <v>300476</v>
      </c>
      <c r="B308" s="7" t="s">
        <v>2133</v>
      </c>
      <c r="C308" s="8" t="s">
        <v>2134</v>
      </c>
      <c r="D308" s="9" t="s">
        <v>2135</v>
      </c>
      <c r="E308" s="72">
        <v>6</v>
      </c>
      <c r="F308" s="8" t="s">
        <v>464</v>
      </c>
      <c r="G308" s="28">
        <f>+'7.2.1 Cuadro de precios'!H308</f>
        <v>0</v>
      </c>
      <c r="H308" s="29">
        <f t="shared" si="4"/>
        <v>0</v>
      </c>
    </row>
    <row r="309" spans="1:8" ht="33.75" x14ac:dyDescent="0.25">
      <c r="A309" s="6">
        <v>300475</v>
      </c>
      <c r="B309" s="7" t="s">
        <v>2136</v>
      </c>
      <c r="C309" s="8" t="s">
        <v>2137</v>
      </c>
      <c r="D309" s="9" t="s">
        <v>2138</v>
      </c>
      <c r="E309" s="72">
        <v>318</v>
      </c>
      <c r="F309" s="8" t="s">
        <v>464</v>
      </c>
      <c r="G309" s="28">
        <f>+'7.2.1 Cuadro de precios'!H309</f>
        <v>0</v>
      </c>
      <c r="H309" s="29">
        <f t="shared" si="4"/>
        <v>0</v>
      </c>
    </row>
    <row r="310" spans="1:8" ht="33.75" x14ac:dyDescent="0.25">
      <c r="A310" s="6">
        <v>300477</v>
      </c>
      <c r="B310" s="7" t="s">
        <v>2130</v>
      </c>
      <c r="C310" s="8" t="s">
        <v>2131</v>
      </c>
      <c r="D310" s="9" t="s">
        <v>2132</v>
      </c>
      <c r="E310" s="72">
        <v>91</v>
      </c>
      <c r="F310" s="8" t="s">
        <v>464</v>
      </c>
      <c r="G310" s="28">
        <f>+'7.2.1 Cuadro de precios'!H310</f>
        <v>0</v>
      </c>
      <c r="H310" s="29">
        <f t="shared" si="4"/>
        <v>0</v>
      </c>
    </row>
    <row r="311" spans="1:8" ht="33.75" x14ac:dyDescent="0.25">
      <c r="A311" s="6">
        <v>300481</v>
      </c>
      <c r="B311" s="7" t="s">
        <v>2118</v>
      </c>
      <c r="C311" s="8" t="s">
        <v>2119</v>
      </c>
      <c r="D311" s="9" t="s">
        <v>2120</v>
      </c>
      <c r="E311" s="72">
        <v>92</v>
      </c>
      <c r="F311" s="8" t="s">
        <v>464</v>
      </c>
      <c r="G311" s="28">
        <f>+'7.2.1 Cuadro de precios'!H311</f>
        <v>0</v>
      </c>
      <c r="H311" s="29">
        <f t="shared" si="4"/>
        <v>0</v>
      </c>
    </row>
    <row r="312" spans="1:8" ht="33.75" x14ac:dyDescent="0.25">
      <c r="A312" s="6">
        <v>300478</v>
      </c>
      <c r="B312" s="7" t="s">
        <v>2127</v>
      </c>
      <c r="C312" s="8" t="s">
        <v>2128</v>
      </c>
      <c r="D312" s="9" t="s">
        <v>2129</v>
      </c>
      <c r="E312" s="72">
        <v>358</v>
      </c>
      <c r="F312" s="8" t="s">
        <v>464</v>
      </c>
      <c r="G312" s="28">
        <f>+'7.2.1 Cuadro de precios'!H312</f>
        <v>0</v>
      </c>
      <c r="H312" s="29">
        <f t="shared" si="4"/>
        <v>0</v>
      </c>
    </row>
    <row r="313" spans="1:8" ht="33.75" x14ac:dyDescent="0.25">
      <c r="A313" s="6">
        <v>300480</v>
      </c>
      <c r="B313" s="7" t="s">
        <v>2121</v>
      </c>
      <c r="C313" s="8" t="s">
        <v>2122</v>
      </c>
      <c r="D313" s="9" t="s">
        <v>2123</v>
      </c>
      <c r="E313" s="72">
        <v>65</v>
      </c>
      <c r="F313" s="8" t="s">
        <v>464</v>
      </c>
      <c r="G313" s="28">
        <f>+'7.2.1 Cuadro de precios'!H313</f>
        <v>0</v>
      </c>
      <c r="H313" s="29">
        <f t="shared" si="4"/>
        <v>0</v>
      </c>
    </row>
    <row r="314" spans="1:8" ht="33.75" x14ac:dyDescent="0.25">
      <c r="A314" s="6">
        <v>300479</v>
      </c>
      <c r="B314" s="7" t="s">
        <v>2124</v>
      </c>
      <c r="C314" s="8" t="s">
        <v>2125</v>
      </c>
      <c r="D314" s="9" t="s">
        <v>2126</v>
      </c>
      <c r="E314" s="72">
        <v>263</v>
      </c>
      <c r="F314" s="8" t="s">
        <v>464</v>
      </c>
      <c r="G314" s="28">
        <f>+'7.2.1 Cuadro de precios'!H314</f>
        <v>0</v>
      </c>
      <c r="H314" s="29">
        <f t="shared" si="4"/>
        <v>0</v>
      </c>
    </row>
    <row r="315" spans="1:8" ht="33.75" x14ac:dyDescent="0.25">
      <c r="A315" s="6" t="s">
        <v>784</v>
      </c>
      <c r="B315" s="7" t="s">
        <v>785</v>
      </c>
      <c r="C315" s="8" t="s">
        <v>786</v>
      </c>
      <c r="D315" s="9" t="s">
        <v>787</v>
      </c>
      <c r="E315" s="72">
        <v>3</v>
      </c>
      <c r="F315" s="8" t="s">
        <v>464</v>
      </c>
      <c r="G315" s="28">
        <f>+'7.2.1 Cuadro de precios'!H315</f>
        <v>0</v>
      </c>
      <c r="H315" s="29">
        <f t="shared" si="4"/>
        <v>0</v>
      </c>
    </row>
    <row r="316" spans="1:8" ht="33.75" x14ac:dyDescent="0.25">
      <c r="A316" s="6">
        <v>300469</v>
      </c>
      <c r="B316" s="7" t="s">
        <v>2154</v>
      </c>
      <c r="C316" s="8" t="s">
        <v>2155</v>
      </c>
      <c r="D316" s="9" t="s">
        <v>2156</v>
      </c>
      <c r="E316" s="72">
        <v>95</v>
      </c>
      <c r="F316" s="8" t="s">
        <v>464</v>
      </c>
      <c r="G316" s="28">
        <f>+'7.2.1 Cuadro de precios'!H316</f>
        <v>0</v>
      </c>
      <c r="H316" s="29">
        <f t="shared" si="4"/>
        <v>0</v>
      </c>
    </row>
    <row r="317" spans="1:8" ht="33.75" x14ac:dyDescent="0.25">
      <c r="A317" s="6">
        <v>300470</v>
      </c>
      <c r="B317" s="7" t="s">
        <v>2151</v>
      </c>
      <c r="C317" s="8" t="s">
        <v>2152</v>
      </c>
      <c r="D317" s="9" t="s">
        <v>2153</v>
      </c>
      <c r="E317" s="72">
        <v>93</v>
      </c>
      <c r="F317" s="8" t="s">
        <v>464</v>
      </c>
      <c r="G317" s="28">
        <f>+'7.2.1 Cuadro de precios'!H317</f>
        <v>0</v>
      </c>
      <c r="H317" s="29">
        <f t="shared" si="4"/>
        <v>0</v>
      </c>
    </row>
    <row r="318" spans="1:8" ht="33.75" x14ac:dyDescent="0.25">
      <c r="A318" s="6">
        <v>300473</v>
      </c>
      <c r="B318" s="7" t="s">
        <v>2142</v>
      </c>
      <c r="C318" s="8" t="s">
        <v>2143</v>
      </c>
      <c r="D318" s="9" t="s">
        <v>2144</v>
      </c>
      <c r="E318" s="72">
        <v>176</v>
      </c>
      <c r="F318" s="8" t="s">
        <v>464</v>
      </c>
      <c r="G318" s="28">
        <f>+'7.2.1 Cuadro de precios'!H318</f>
        <v>0</v>
      </c>
      <c r="H318" s="29">
        <f t="shared" si="4"/>
        <v>0</v>
      </c>
    </row>
    <row r="319" spans="1:8" ht="33.75" x14ac:dyDescent="0.25">
      <c r="A319" s="6">
        <v>301069</v>
      </c>
      <c r="B319" s="7" t="s">
        <v>1431</v>
      </c>
      <c r="C319" s="8" t="s">
        <v>1432</v>
      </c>
      <c r="D319" s="9" t="s">
        <v>1433</v>
      </c>
      <c r="E319" s="72">
        <v>145</v>
      </c>
      <c r="F319" s="8" t="s">
        <v>464</v>
      </c>
      <c r="G319" s="28">
        <f>+'7.2.1 Cuadro de precios'!H319</f>
        <v>0</v>
      </c>
      <c r="H319" s="29">
        <f t="shared" si="4"/>
        <v>0</v>
      </c>
    </row>
    <row r="320" spans="1:8" ht="33.75" x14ac:dyDescent="0.25">
      <c r="A320" s="6">
        <v>300471</v>
      </c>
      <c r="B320" s="7" t="s">
        <v>2148</v>
      </c>
      <c r="C320" s="8" t="s">
        <v>2149</v>
      </c>
      <c r="D320" s="9" t="s">
        <v>2150</v>
      </c>
      <c r="E320" s="72">
        <v>703</v>
      </c>
      <c r="F320" s="8" t="s">
        <v>464</v>
      </c>
      <c r="G320" s="28">
        <f>+'7.2.1 Cuadro de precios'!H320</f>
        <v>0</v>
      </c>
      <c r="H320" s="29">
        <f t="shared" si="4"/>
        <v>0</v>
      </c>
    </row>
    <row r="321" spans="1:8" ht="33.75" x14ac:dyDescent="0.25">
      <c r="A321" s="6">
        <v>301066</v>
      </c>
      <c r="B321" s="7" t="s">
        <v>1437</v>
      </c>
      <c r="C321" s="8" t="s">
        <v>1438</v>
      </c>
      <c r="D321" s="9" t="s">
        <v>1439</v>
      </c>
      <c r="E321" s="72">
        <v>54</v>
      </c>
      <c r="F321" s="8" t="s">
        <v>464</v>
      </c>
      <c r="G321" s="28">
        <f>+'7.2.1 Cuadro de precios'!H321</f>
        <v>0</v>
      </c>
      <c r="H321" s="29">
        <f t="shared" si="4"/>
        <v>0</v>
      </c>
    </row>
    <row r="322" spans="1:8" ht="33.75" x14ac:dyDescent="0.25">
      <c r="A322" s="6">
        <v>301065</v>
      </c>
      <c r="B322" s="7" t="s">
        <v>1440</v>
      </c>
      <c r="C322" s="8" t="s">
        <v>1441</v>
      </c>
      <c r="D322" s="9" t="s">
        <v>1442</v>
      </c>
      <c r="E322" s="72">
        <v>184</v>
      </c>
      <c r="F322" s="8" t="s">
        <v>464</v>
      </c>
      <c r="G322" s="28">
        <f>+'7.2.1 Cuadro de precios'!H322</f>
        <v>0</v>
      </c>
      <c r="H322" s="29">
        <f t="shared" si="4"/>
        <v>0</v>
      </c>
    </row>
    <row r="323" spans="1:8" ht="33.75" x14ac:dyDescent="0.25">
      <c r="A323" s="6">
        <v>300474</v>
      </c>
      <c r="B323" s="7" t="s">
        <v>2139</v>
      </c>
      <c r="C323" s="8" t="s">
        <v>2140</v>
      </c>
      <c r="D323" s="9" t="s">
        <v>2141</v>
      </c>
      <c r="E323" s="72">
        <v>101</v>
      </c>
      <c r="F323" s="8" t="s">
        <v>464</v>
      </c>
      <c r="G323" s="28">
        <f>+'7.2.1 Cuadro de precios'!H323</f>
        <v>0</v>
      </c>
      <c r="H323" s="29">
        <f t="shared" si="4"/>
        <v>0</v>
      </c>
    </row>
    <row r="324" spans="1:8" ht="33.75" x14ac:dyDescent="0.25">
      <c r="A324" s="6">
        <v>301068</v>
      </c>
      <c r="B324" s="7" t="s">
        <v>1434</v>
      </c>
      <c r="C324" s="8" t="s">
        <v>1435</v>
      </c>
      <c r="D324" s="9" t="s">
        <v>1436</v>
      </c>
      <c r="E324" s="72">
        <v>116</v>
      </c>
      <c r="F324" s="8" t="s">
        <v>464</v>
      </c>
      <c r="G324" s="28">
        <f>+'7.2.1 Cuadro de precios'!H324</f>
        <v>0</v>
      </c>
      <c r="H324" s="29">
        <f t="shared" si="4"/>
        <v>0</v>
      </c>
    </row>
    <row r="325" spans="1:8" ht="33.75" x14ac:dyDescent="0.25">
      <c r="A325" s="6">
        <v>300472</v>
      </c>
      <c r="B325" s="7" t="s">
        <v>2145</v>
      </c>
      <c r="C325" s="8" t="s">
        <v>2146</v>
      </c>
      <c r="D325" s="9" t="s">
        <v>2147</v>
      </c>
      <c r="E325" s="72">
        <v>225</v>
      </c>
      <c r="F325" s="8" t="s">
        <v>464</v>
      </c>
      <c r="G325" s="28">
        <f>+'7.2.1 Cuadro de precios'!H325</f>
        <v>0</v>
      </c>
      <c r="H325" s="29">
        <f t="shared" si="4"/>
        <v>0</v>
      </c>
    </row>
    <row r="326" spans="1:8" ht="33.75" x14ac:dyDescent="0.25">
      <c r="A326" s="6" t="s">
        <v>692</v>
      </c>
      <c r="B326" s="7" t="s">
        <v>693</v>
      </c>
      <c r="C326" s="8" t="s">
        <v>694</v>
      </c>
      <c r="D326" s="9" t="s">
        <v>695</v>
      </c>
      <c r="E326" s="72">
        <v>30</v>
      </c>
      <c r="F326" s="8" t="s">
        <v>464</v>
      </c>
      <c r="G326" s="28">
        <f>+'7.2.1 Cuadro de precios'!H326</f>
        <v>0</v>
      </c>
      <c r="H326" s="29">
        <f t="shared" ref="H326:H389" si="5">+E326*G326</f>
        <v>0</v>
      </c>
    </row>
    <row r="327" spans="1:8" ht="33.75" x14ac:dyDescent="0.25">
      <c r="A327" s="6">
        <v>300520</v>
      </c>
      <c r="B327" s="7" t="s">
        <v>2035</v>
      </c>
      <c r="C327" s="8" t="s">
        <v>2036</v>
      </c>
      <c r="D327" s="9" t="s">
        <v>2037</v>
      </c>
      <c r="E327" s="72">
        <v>72</v>
      </c>
      <c r="F327" s="8" t="s">
        <v>464</v>
      </c>
      <c r="G327" s="28">
        <f>+'7.2.1 Cuadro de precios'!H327</f>
        <v>0</v>
      </c>
      <c r="H327" s="29">
        <f t="shared" si="5"/>
        <v>0</v>
      </c>
    </row>
    <row r="328" spans="1:8" ht="33.75" x14ac:dyDescent="0.25">
      <c r="A328" s="6">
        <v>300521</v>
      </c>
      <c r="B328" s="7" t="s">
        <v>2032</v>
      </c>
      <c r="C328" s="8" t="s">
        <v>2033</v>
      </c>
      <c r="D328" s="9" t="s">
        <v>2034</v>
      </c>
      <c r="E328" s="72">
        <v>276</v>
      </c>
      <c r="F328" s="8" t="s">
        <v>464</v>
      </c>
      <c r="G328" s="28">
        <f>+'7.2.1 Cuadro de precios'!H328</f>
        <v>0</v>
      </c>
      <c r="H328" s="29">
        <f t="shared" si="5"/>
        <v>0</v>
      </c>
    </row>
    <row r="329" spans="1:8" ht="33.75" x14ac:dyDescent="0.25">
      <c r="A329" s="6">
        <v>300522</v>
      </c>
      <c r="B329" s="7" t="s">
        <v>2029</v>
      </c>
      <c r="C329" s="8" t="s">
        <v>2030</v>
      </c>
      <c r="D329" s="9" t="s">
        <v>2031</v>
      </c>
      <c r="E329" s="72">
        <v>222</v>
      </c>
      <c r="F329" s="8" t="s">
        <v>464</v>
      </c>
      <c r="G329" s="28">
        <f>+'7.2.1 Cuadro de precios'!H329</f>
        <v>0</v>
      </c>
      <c r="H329" s="29">
        <f t="shared" si="5"/>
        <v>0</v>
      </c>
    </row>
    <row r="330" spans="1:8" ht="33.75" x14ac:dyDescent="0.25">
      <c r="A330" s="6">
        <v>300523</v>
      </c>
      <c r="B330" s="7" t="s">
        <v>2026</v>
      </c>
      <c r="C330" s="8" t="s">
        <v>2027</v>
      </c>
      <c r="D330" s="9" t="s">
        <v>2028</v>
      </c>
      <c r="E330" s="72">
        <v>352</v>
      </c>
      <c r="F330" s="8" t="s">
        <v>464</v>
      </c>
      <c r="G330" s="28">
        <f>+'7.2.1 Cuadro de precios'!H330</f>
        <v>0</v>
      </c>
      <c r="H330" s="29">
        <f t="shared" si="5"/>
        <v>0</v>
      </c>
    </row>
    <row r="331" spans="1:8" ht="33.75" x14ac:dyDescent="0.25">
      <c r="A331" s="6">
        <v>300524</v>
      </c>
      <c r="B331" s="7" t="s">
        <v>2023</v>
      </c>
      <c r="C331" s="8" t="s">
        <v>2024</v>
      </c>
      <c r="D331" s="9" t="s">
        <v>2025</v>
      </c>
      <c r="E331" s="72">
        <v>399</v>
      </c>
      <c r="F331" s="8" t="s">
        <v>464</v>
      </c>
      <c r="G331" s="28">
        <f>+'7.2.1 Cuadro de precios'!H331</f>
        <v>0</v>
      </c>
      <c r="H331" s="29">
        <f t="shared" si="5"/>
        <v>0</v>
      </c>
    </row>
    <row r="332" spans="1:8" ht="33.75" x14ac:dyDescent="0.25">
      <c r="A332" s="6" t="s">
        <v>696</v>
      </c>
      <c r="B332" s="7" t="s">
        <v>697</v>
      </c>
      <c r="C332" s="8" t="s">
        <v>698</v>
      </c>
      <c r="D332" s="9" t="s">
        <v>699</v>
      </c>
      <c r="E332" s="72">
        <v>9</v>
      </c>
      <c r="F332" s="8" t="s">
        <v>464</v>
      </c>
      <c r="G332" s="28">
        <f>+'7.2.1 Cuadro de precios'!H332</f>
        <v>0</v>
      </c>
      <c r="H332" s="29">
        <f t="shared" si="5"/>
        <v>0</v>
      </c>
    </row>
    <row r="333" spans="1:8" ht="45" x14ac:dyDescent="0.25">
      <c r="A333" s="6">
        <v>300530</v>
      </c>
      <c r="B333" s="7" t="s">
        <v>258</v>
      </c>
      <c r="C333" s="8" t="s">
        <v>2011</v>
      </c>
      <c r="D333" s="9" t="s">
        <v>2012</v>
      </c>
      <c r="E333" s="72">
        <v>17</v>
      </c>
      <c r="F333" s="8" t="s">
        <v>464</v>
      </c>
      <c r="G333" s="28">
        <f>+'7.2.1 Cuadro de precios'!H333</f>
        <v>0</v>
      </c>
      <c r="H333" s="29">
        <f t="shared" si="5"/>
        <v>0</v>
      </c>
    </row>
    <row r="334" spans="1:8" ht="45" x14ac:dyDescent="0.25">
      <c r="A334" s="6">
        <v>300525</v>
      </c>
      <c r="B334" s="7" t="s">
        <v>208</v>
      </c>
      <c r="C334" s="8" t="s">
        <v>2021</v>
      </c>
      <c r="D334" s="9" t="s">
        <v>2022</v>
      </c>
      <c r="E334" s="72">
        <v>65</v>
      </c>
      <c r="F334" s="8" t="s">
        <v>464</v>
      </c>
      <c r="G334" s="28">
        <f>+'7.2.1 Cuadro de precios'!H334</f>
        <v>0</v>
      </c>
      <c r="H334" s="29">
        <f t="shared" si="5"/>
        <v>0</v>
      </c>
    </row>
    <row r="335" spans="1:8" ht="45" x14ac:dyDescent="0.25">
      <c r="A335" s="6">
        <v>300531</v>
      </c>
      <c r="B335" s="7" t="s">
        <v>307</v>
      </c>
      <c r="C335" s="8" t="s">
        <v>2009</v>
      </c>
      <c r="D335" s="9" t="s">
        <v>2010</v>
      </c>
      <c r="E335" s="72">
        <v>26</v>
      </c>
      <c r="F335" s="8" t="s">
        <v>464</v>
      </c>
      <c r="G335" s="28">
        <f>+'7.2.1 Cuadro de precios'!H335</f>
        <v>0</v>
      </c>
      <c r="H335" s="29">
        <f t="shared" si="5"/>
        <v>0</v>
      </c>
    </row>
    <row r="336" spans="1:8" ht="45" x14ac:dyDescent="0.25">
      <c r="A336" s="6">
        <v>300527</v>
      </c>
      <c r="B336" s="7" t="s">
        <v>232</v>
      </c>
      <c r="C336" s="8" t="s">
        <v>2017</v>
      </c>
      <c r="D336" s="9" t="s">
        <v>2018</v>
      </c>
      <c r="E336" s="72">
        <v>67</v>
      </c>
      <c r="F336" s="8" t="s">
        <v>464</v>
      </c>
      <c r="G336" s="28">
        <f>+'7.2.1 Cuadro de precios'!H336</f>
        <v>0</v>
      </c>
      <c r="H336" s="29">
        <f t="shared" si="5"/>
        <v>0</v>
      </c>
    </row>
    <row r="337" spans="1:8" ht="45" x14ac:dyDescent="0.25">
      <c r="A337" s="6">
        <v>300528</v>
      </c>
      <c r="B337" s="7" t="s">
        <v>30</v>
      </c>
      <c r="C337" s="8" t="s">
        <v>2015</v>
      </c>
      <c r="D337" s="9" t="s">
        <v>2016</v>
      </c>
      <c r="E337" s="72">
        <v>65</v>
      </c>
      <c r="F337" s="8" t="s">
        <v>464</v>
      </c>
      <c r="G337" s="28">
        <f>+'7.2.1 Cuadro de precios'!H337</f>
        <v>0</v>
      </c>
      <c r="H337" s="29">
        <f t="shared" si="5"/>
        <v>0</v>
      </c>
    </row>
    <row r="338" spans="1:8" ht="45" x14ac:dyDescent="0.25">
      <c r="A338" s="6">
        <v>300529</v>
      </c>
      <c r="B338" s="7" t="s">
        <v>31</v>
      </c>
      <c r="C338" s="8" t="s">
        <v>2013</v>
      </c>
      <c r="D338" s="9" t="s">
        <v>2014</v>
      </c>
      <c r="E338" s="72">
        <v>98</v>
      </c>
      <c r="F338" s="8" t="s">
        <v>464</v>
      </c>
      <c r="G338" s="28">
        <f>+'7.2.1 Cuadro de precios'!H338</f>
        <v>0</v>
      </c>
      <c r="H338" s="29">
        <f t="shared" si="5"/>
        <v>0</v>
      </c>
    </row>
    <row r="339" spans="1:8" ht="45" x14ac:dyDescent="0.25">
      <c r="A339" s="6">
        <v>300526</v>
      </c>
      <c r="B339" s="7" t="s">
        <v>32</v>
      </c>
      <c r="C339" s="8" t="s">
        <v>2019</v>
      </c>
      <c r="D339" s="9" t="s">
        <v>2020</v>
      </c>
      <c r="E339" s="72">
        <v>93</v>
      </c>
      <c r="F339" s="8" t="s">
        <v>464</v>
      </c>
      <c r="G339" s="28">
        <f>+'7.2.1 Cuadro de precios'!H339</f>
        <v>0</v>
      </c>
      <c r="H339" s="29">
        <f t="shared" si="5"/>
        <v>0</v>
      </c>
    </row>
    <row r="340" spans="1:8" ht="45" x14ac:dyDescent="0.25">
      <c r="A340" s="6">
        <v>301343</v>
      </c>
      <c r="B340" s="7" t="s">
        <v>1304</v>
      </c>
      <c r="C340" s="8" t="s">
        <v>1305</v>
      </c>
      <c r="D340" s="9" t="s">
        <v>1306</v>
      </c>
      <c r="E340" s="72">
        <v>8</v>
      </c>
      <c r="F340" s="8" t="s">
        <v>464</v>
      </c>
      <c r="G340" s="28">
        <f>+'7.2.1 Cuadro de precios'!H340</f>
        <v>0</v>
      </c>
      <c r="H340" s="29">
        <f t="shared" si="5"/>
        <v>0</v>
      </c>
    </row>
    <row r="341" spans="1:8" ht="45" x14ac:dyDescent="0.25">
      <c r="A341" s="6">
        <v>301848</v>
      </c>
      <c r="B341" s="7" t="s">
        <v>976</v>
      </c>
      <c r="C341" s="8" t="s">
        <v>977</v>
      </c>
      <c r="D341" s="9" t="s">
        <v>978</v>
      </c>
      <c r="E341" s="72">
        <v>6</v>
      </c>
      <c r="F341" s="8" t="s">
        <v>464</v>
      </c>
      <c r="G341" s="28">
        <f>+'7.2.1 Cuadro de precios'!H341</f>
        <v>0</v>
      </c>
      <c r="H341" s="29">
        <f t="shared" si="5"/>
        <v>0</v>
      </c>
    </row>
    <row r="342" spans="1:8" ht="45" x14ac:dyDescent="0.25">
      <c r="A342" s="6">
        <v>301145</v>
      </c>
      <c r="B342" s="7" t="s">
        <v>1396</v>
      </c>
      <c r="C342" s="8" t="s">
        <v>1397</v>
      </c>
      <c r="D342" s="9" t="s">
        <v>1398</v>
      </c>
      <c r="E342" s="72">
        <v>3</v>
      </c>
      <c r="F342" s="8" t="s">
        <v>464</v>
      </c>
      <c r="G342" s="28">
        <f>+'7.2.1 Cuadro de precios'!H342</f>
        <v>0</v>
      </c>
      <c r="H342" s="29">
        <f t="shared" si="5"/>
        <v>0</v>
      </c>
    </row>
    <row r="343" spans="1:8" ht="45" x14ac:dyDescent="0.25">
      <c r="A343" s="6">
        <v>301146</v>
      </c>
      <c r="B343" s="7" t="s">
        <v>1393</v>
      </c>
      <c r="C343" s="8" t="s">
        <v>1394</v>
      </c>
      <c r="D343" s="9" t="s">
        <v>1395</v>
      </c>
      <c r="E343" s="72">
        <v>2</v>
      </c>
      <c r="F343" s="8" t="s">
        <v>464</v>
      </c>
      <c r="G343" s="28">
        <f>+'7.2.1 Cuadro de precios'!H343</f>
        <v>0</v>
      </c>
      <c r="H343" s="29">
        <f t="shared" si="5"/>
        <v>0</v>
      </c>
    </row>
    <row r="344" spans="1:8" ht="45" x14ac:dyDescent="0.25">
      <c r="A344" s="6">
        <v>301147</v>
      </c>
      <c r="B344" s="7" t="s">
        <v>1390</v>
      </c>
      <c r="C344" s="8" t="s">
        <v>1391</v>
      </c>
      <c r="D344" s="9" t="s">
        <v>1392</v>
      </c>
      <c r="E344" s="72">
        <v>5</v>
      </c>
      <c r="F344" s="8" t="s">
        <v>464</v>
      </c>
      <c r="G344" s="28">
        <f>+'7.2.1 Cuadro de precios'!H344</f>
        <v>0</v>
      </c>
      <c r="H344" s="29">
        <f t="shared" si="5"/>
        <v>0</v>
      </c>
    </row>
    <row r="345" spans="1:8" ht="33.75" x14ac:dyDescent="0.25">
      <c r="A345" s="6">
        <v>301300</v>
      </c>
      <c r="B345" s="7" t="s">
        <v>33</v>
      </c>
      <c r="C345" s="8" t="s">
        <v>1315</v>
      </c>
      <c r="D345" s="9" t="s">
        <v>1316</v>
      </c>
      <c r="E345" s="72">
        <v>92</v>
      </c>
      <c r="F345" s="8" t="s">
        <v>464</v>
      </c>
      <c r="G345" s="28">
        <f>+'7.2.1 Cuadro de precios'!H345</f>
        <v>0</v>
      </c>
      <c r="H345" s="29">
        <f t="shared" si="5"/>
        <v>0</v>
      </c>
    </row>
    <row r="346" spans="1:8" ht="33.75" x14ac:dyDescent="0.25">
      <c r="A346" s="6">
        <v>301302</v>
      </c>
      <c r="B346" s="7" t="s">
        <v>233</v>
      </c>
      <c r="C346" s="8" t="s">
        <v>1313</v>
      </c>
      <c r="D346" s="9" t="s">
        <v>1314</v>
      </c>
      <c r="E346" s="72">
        <v>26</v>
      </c>
      <c r="F346" s="8" t="s">
        <v>464</v>
      </c>
      <c r="G346" s="28">
        <f>+'7.2.1 Cuadro de precios'!H346</f>
        <v>0</v>
      </c>
      <c r="H346" s="29">
        <f t="shared" si="5"/>
        <v>0</v>
      </c>
    </row>
    <row r="347" spans="1:8" ht="33.75" x14ac:dyDescent="0.25">
      <c r="A347" s="6">
        <v>300519</v>
      </c>
      <c r="B347" s="7" t="s">
        <v>299</v>
      </c>
      <c r="C347" s="8" t="s">
        <v>2038</v>
      </c>
      <c r="D347" s="9" t="s">
        <v>2039</v>
      </c>
      <c r="E347" s="72">
        <v>2</v>
      </c>
      <c r="F347" s="8" t="s">
        <v>464</v>
      </c>
      <c r="G347" s="28">
        <f>+'7.2.1 Cuadro de precios'!H347</f>
        <v>0</v>
      </c>
      <c r="H347" s="29">
        <f t="shared" si="5"/>
        <v>0</v>
      </c>
    </row>
    <row r="348" spans="1:8" ht="33.75" x14ac:dyDescent="0.25">
      <c r="A348" s="6">
        <v>301303</v>
      </c>
      <c r="B348" s="7" t="s">
        <v>234</v>
      </c>
      <c r="C348" s="8" t="s">
        <v>1311</v>
      </c>
      <c r="D348" s="9" t="s">
        <v>1312</v>
      </c>
      <c r="E348" s="72">
        <v>17</v>
      </c>
      <c r="F348" s="8" t="s">
        <v>464</v>
      </c>
      <c r="G348" s="28">
        <f>+'7.2.1 Cuadro de precios'!H348</f>
        <v>0</v>
      </c>
      <c r="H348" s="29">
        <f t="shared" si="5"/>
        <v>0</v>
      </c>
    </row>
    <row r="349" spans="1:8" ht="33.75" x14ac:dyDescent="0.25">
      <c r="A349" s="6">
        <v>300535</v>
      </c>
      <c r="B349" s="7" t="s">
        <v>34</v>
      </c>
      <c r="C349" s="8" t="s">
        <v>2001</v>
      </c>
      <c r="D349" s="9" t="s">
        <v>2002</v>
      </c>
      <c r="E349" s="72">
        <v>10</v>
      </c>
      <c r="F349" s="8" t="s">
        <v>464</v>
      </c>
      <c r="G349" s="28">
        <f>+'7.2.1 Cuadro de precios'!H349</f>
        <v>0</v>
      </c>
      <c r="H349" s="29">
        <f t="shared" si="5"/>
        <v>0</v>
      </c>
    </row>
    <row r="350" spans="1:8" ht="33.75" x14ac:dyDescent="0.25">
      <c r="A350" s="6">
        <v>300536</v>
      </c>
      <c r="B350" s="7" t="s">
        <v>288</v>
      </c>
      <c r="C350" s="8" t="s">
        <v>1999</v>
      </c>
      <c r="D350" s="9" t="s">
        <v>2000</v>
      </c>
      <c r="E350" s="72">
        <v>11</v>
      </c>
      <c r="F350" s="8" t="s">
        <v>464</v>
      </c>
      <c r="G350" s="28">
        <f>+'7.2.1 Cuadro de precios'!H350</f>
        <v>0</v>
      </c>
      <c r="H350" s="29">
        <f t="shared" si="5"/>
        <v>0</v>
      </c>
    </row>
    <row r="351" spans="1:8" ht="33.75" x14ac:dyDescent="0.25">
      <c r="A351" s="6">
        <v>300537</v>
      </c>
      <c r="B351" s="7" t="s">
        <v>236</v>
      </c>
      <c r="C351" s="8" t="s">
        <v>1997</v>
      </c>
      <c r="D351" s="9" t="s">
        <v>1998</v>
      </c>
      <c r="E351" s="72">
        <v>19</v>
      </c>
      <c r="F351" s="8" t="s">
        <v>464</v>
      </c>
      <c r="G351" s="28">
        <f>+'7.2.1 Cuadro de precios'!H351</f>
        <v>0</v>
      </c>
      <c r="H351" s="29">
        <f t="shared" si="5"/>
        <v>0</v>
      </c>
    </row>
    <row r="352" spans="1:8" ht="33.75" x14ac:dyDescent="0.25">
      <c r="A352" s="6">
        <v>300538</v>
      </c>
      <c r="B352" s="7" t="s">
        <v>237</v>
      </c>
      <c r="C352" s="8" t="s">
        <v>1995</v>
      </c>
      <c r="D352" s="9" t="s">
        <v>1996</v>
      </c>
      <c r="E352" s="72">
        <v>11</v>
      </c>
      <c r="F352" s="8" t="s">
        <v>464</v>
      </c>
      <c r="G352" s="28">
        <f>+'7.2.1 Cuadro de precios'!H352</f>
        <v>0</v>
      </c>
      <c r="H352" s="29">
        <f t="shared" si="5"/>
        <v>0</v>
      </c>
    </row>
    <row r="353" spans="1:8" ht="33.75" x14ac:dyDescent="0.25">
      <c r="A353" s="6">
        <v>300532</v>
      </c>
      <c r="B353" s="7" t="s">
        <v>209</v>
      </c>
      <c r="C353" s="8" t="s">
        <v>2007</v>
      </c>
      <c r="D353" s="9" t="s">
        <v>2008</v>
      </c>
      <c r="E353" s="72">
        <v>280</v>
      </c>
      <c r="F353" s="8" t="s">
        <v>464</v>
      </c>
      <c r="G353" s="28">
        <f>+'7.2.1 Cuadro de precios'!H353</f>
        <v>0</v>
      </c>
      <c r="H353" s="29">
        <f t="shared" si="5"/>
        <v>0</v>
      </c>
    </row>
    <row r="354" spans="1:8" ht="33.75" x14ac:dyDescent="0.25">
      <c r="A354" s="6">
        <v>300533</v>
      </c>
      <c r="B354" s="7" t="s">
        <v>235</v>
      </c>
      <c r="C354" s="8" t="s">
        <v>2005</v>
      </c>
      <c r="D354" s="9" t="s">
        <v>2006</v>
      </c>
      <c r="E354" s="72">
        <v>42</v>
      </c>
      <c r="F354" s="8" t="s">
        <v>464</v>
      </c>
      <c r="G354" s="28">
        <f>+'7.2.1 Cuadro de precios'!H354</f>
        <v>0</v>
      </c>
      <c r="H354" s="29">
        <f t="shared" si="5"/>
        <v>0</v>
      </c>
    </row>
    <row r="355" spans="1:8" ht="33.75" x14ac:dyDescent="0.25">
      <c r="A355" s="6">
        <v>300534</v>
      </c>
      <c r="B355" s="7" t="s">
        <v>159</v>
      </c>
      <c r="C355" s="8" t="s">
        <v>2003</v>
      </c>
      <c r="D355" s="9" t="s">
        <v>2004</v>
      </c>
      <c r="E355" s="72">
        <v>97</v>
      </c>
      <c r="F355" s="8" t="s">
        <v>464</v>
      </c>
      <c r="G355" s="28">
        <f>+'7.2.1 Cuadro de precios'!H355</f>
        <v>0</v>
      </c>
      <c r="H355" s="29">
        <f t="shared" si="5"/>
        <v>0</v>
      </c>
    </row>
    <row r="356" spans="1:8" ht="22.5" x14ac:dyDescent="0.25">
      <c r="A356" s="6">
        <v>300434</v>
      </c>
      <c r="B356" s="7" t="s">
        <v>2235</v>
      </c>
      <c r="C356" s="8" t="s">
        <v>2236</v>
      </c>
      <c r="D356" s="9" t="s">
        <v>2237</v>
      </c>
      <c r="E356" s="72">
        <v>111</v>
      </c>
      <c r="F356" s="8" t="s">
        <v>464</v>
      </c>
      <c r="G356" s="28">
        <f>+'7.2.1 Cuadro de precios'!H356</f>
        <v>0</v>
      </c>
      <c r="H356" s="29">
        <f t="shared" si="5"/>
        <v>0</v>
      </c>
    </row>
    <row r="357" spans="1:8" ht="33.75" x14ac:dyDescent="0.25">
      <c r="A357" s="6">
        <v>301051</v>
      </c>
      <c r="B357" s="7" t="s">
        <v>280</v>
      </c>
      <c r="C357" s="8" t="s">
        <v>1447</v>
      </c>
      <c r="D357" s="9" t="s">
        <v>1448</v>
      </c>
      <c r="E357" s="72">
        <v>180</v>
      </c>
      <c r="F357" s="8" t="s">
        <v>464</v>
      </c>
      <c r="G357" s="28">
        <f>+'7.2.1 Cuadro de precios'!H357</f>
        <v>0</v>
      </c>
      <c r="H357" s="29">
        <f t="shared" si="5"/>
        <v>0</v>
      </c>
    </row>
    <row r="358" spans="1:8" ht="33.75" x14ac:dyDescent="0.25">
      <c r="A358" s="6">
        <v>301052</v>
      </c>
      <c r="B358" s="7" t="s">
        <v>281</v>
      </c>
      <c r="C358" s="8" t="s">
        <v>1445</v>
      </c>
      <c r="D358" s="9" t="s">
        <v>1446</v>
      </c>
      <c r="E358" s="72">
        <v>37</v>
      </c>
      <c r="F358" s="8" t="s">
        <v>464</v>
      </c>
      <c r="G358" s="28">
        <f>+'7.2.1 Cuadro de precios'!H358</f>
        <v>0</v>
      </c>
      <c r="H358" s="29">
        <f t="shared" si="5"/>
        <v>0</v>
      </c>
    </row>
    <row r="359" spans="1:8" ht="33.75" x14ac:dyDescent="0.25">
      <c r="A359" s="6">
        <v>301053</v>
      </c>
      <c r="B359" s="7" t="s">
        <v>282</v>
      </c>
      <c r="C359" s="8" t="s">
        <v>1443</v>
      </c>
      <c r="D359" s="9" t="s">
        <v>1444</v>
      </c>
      <c r="E359" s="72">
        <v>39</v>
      </c>
      <c r="F359" s="8" t="s">
        <v>464</v>
      </c>
      <c r="G359" s="28">
        <f>+'7.2.1 Cuadro de precios'!H359</f>
        <v>0</v>
      </c>
      <c r="H359" s="29">
        <f t="shared" si="5"/>
        <v>0</v>
      </c>
    </row>
    <row r="360" spans="1:8" ht="33.75" x14ac:dyDescent="0.25">
      <c r="A360" s="6">
        <v>300201</v>
      </c>
      <c r="B360" s="7" t="s">
        <v>174</v>
      </c>
      <c r="C360" s="8" t="s">
        <v>2539</v>
      </c>
      <c r="D360" s="9" t="s">
        <v>2540</v>
      </c>
      <c r="E360" s="72">
        <v>7</v>
      </c>
      <c r="F360" s="8" t="s">
        <v>464</v>
      </c>
      <c r="G360" s="28">
        <f>+'7.2.1 Cuadro de precios'!H360</f>
        <v>0</v>
      </c>
      <c r="H360" s="29">
        <f t="shared" si="5"/>
        <v>0</v>
      </c>
    </row>
    <row r="361" spans="1:8" ht="33.75" x14ac:dyDescent="0.25">
      <c r="A361" s="6">
        <v>300202</v>
      </c>
      <c r="B361" s="7" t="s">
        <v>175</v>
      </c>
      <c r="C361" s="8" t="s">
        <v>2537</v>
      </c>
      <c r="D361" s="9" t="s">
        <v>2538</v>
      </c>
      <c r="E361" s="72">
        <v>13</v>
      </c>
      <c r="F361" s="8" t="s">
        <v>464</v>
      </c>
      <c r="G361" s="28">
        <f>+'7.2.1 Cuadro de precios'!H361</f>
        <v>0</v>
      </c>
      <c r="H361" s="29">
        <f t="shared" si="5"/>
        <v>0</v>
      </c>
    </row>
    <row r="362" spans="1:8" ht="33.75" x14ac:dyDescent="0.25">
      <c r="A362" s="6">
        <v>300203</v>
      </c>
      <c r="B362" s="7" t="s">
        <v>182</v>
      </c>
      <c r="C362" s="8" t="s">
        <v>2535</v>
      </c>
      <c r="D362" s="9" t="s">
        <v>2536</v>
      </c>
      <c r="E362" s="72">
        <v>6</v>
      </c>
      <c r="F362" s="8" t="s">
        <v>464</v>
      </c>
      <c r="G362" s="28">
        <f>+'7.2.1 Cuadro de precios'!H362</f>
        <v>0</v>
      </c>
      <c r="H362" s="29">
        <f t="shared" si="5"/>
        <v>0</v>
      </c>
    </row>
    <row r="363" spans="1:8" x14ac:dyDescent="0.25">
      <c r="A363" s="6">
        <v>300894</v>
      </c>
      <c r="B363" s="7" t="s">
        <v>45</v>
      </c>
      <c r="C363" s="8" t="s">
        <v>1625</v>
      </c>
      <c r="D363" s="9" t="s">
        <v>1626</v>
      </c>
      <c r="E363" s="72">
        <v>142</v>
      </c>
      <c r="F363" s="8" t="s">
        <v>464</v>
      </c>
      <c r="G363" s="28">
        <f>+'7.2.1 Cuadro de precios'!H363</f>
        <v>0</v>
      </c>
      <c r="H363" s="29">
        <f t="shared" si="5"/>
        <v>0</v>
      </c>
    </row>
    <row r="364" spans="1:8" x14ac:dyDescent="0.25">
      <c r="A364" s="6">
        <v>300893</v>
      </c>
      <c r="B364" s="7" t="s">
        <v>46</v>
      </c>
      <c r="C364" s="8" t="s">
        <v>1627</v>
      </c>
      <c r="D364" s="9" t="s">
        <v>1628</v>
      </c>
      <c r="E364" s="72">
        <v>44</v>
      </c>
      <c r="F364" s="8" t="s">
        <v>464</v>
      </c>
      <c r="G364" s="28">
        <f>+'7.2.1 Cuadro de precios'!H364</f>
        <v>0</v>
      </c>
      <c r="H364" s="29">
        <f t="shared" si="5"/>
        <v>0</v>
      </c>
    </row>
    <row r="365" spans="1:8" x14ac:dyDescent="0.25">
      <c r="A365" s="6">
        <v>300892</v>
      </c>
      <c r="B365" s="7" t="s">
        <v>240</v>
      </c>
      <c r="C365" s="8" t="s">
        <v>1629</v>
      </c>
      <c r="D365" s="9" t="s">
        <v>1630</v>
      </c>
      <c r="E365" s="72">
        <v>78</v>
      </c>
      <c r="F365" s="8" t="s">
        <v>464</v>
      </c>
      <c r="G365" s="28">
        <f>+'7.2.1 Cuadro de precios'!H365</f>
        <v>0</v>
      </c>
      <c r="H365" s="29">
        <f t="shared" si="5"/>
        <v>0</v>
      </c>
    </row>
    <row r="366" spans="1:8" ht="33.75" x14ac:dyDescent="0.25">
      <c r="A366" s="6">
        <v>300058</v>
      </c>
      <c r="B366" s="7" t="s">
        <v>2806</v>
      </c>
      <c r="C366" s="8" t="s">
        <v>2807</v>
      </c>
      <c r="D366" s="9" t="s">
        <v>2808</v>
      </c>
      <c r="E366" s="72">
        <v>1</v>
      </c>
      <c r="F366" s="8" t="s">
        <v>533</v>
      </c>
      <c r="G366" s="28">
        <f>+'7.2.1 Cuadro de precios'!H366</f>
        <v>0</v>
      </c>
      <c r="H366" s="29">
        <f t="shared" si="5"/>
        <v>0</v>
      </c>
    </row>
    <row r="367" spans="1:8" ht="33.75" x14ac:dyDescent="0.25">
      <c r="A367" s="6">
        <v>300063</v>
      </c>
      <c r="B367" s="7" t="s">
        <v>349</v>
      </c>
      <c r="C367" s="8" t="s">
        <v>2804</v>
      </c>
      <c r="D367" s="9" t="s">
        <v>2805</v>
      </c>
      <c r="E367" s="72">
        <v>25</v>
      </c>
      <c r="F367" s="8" t="s">
        <v>533</v>
      </c>
      <c r="G367" s="28">
        <f>+'7.2.1 Cuadro de precios'!H367</f>
        <v>0</v>
      </c>
      <c r="H367" s="29">
        <f t="shared" si="5"/>
        <v>0</v>
      </c>
    </row>
    <row r="368" spans="1:8" ht="33.75" x14ac:dyDescent="0.25">
      <c r="A368" s="6">
        <v>300064</v>
      </c>
      <c r="B368" s="7" t="s">
        <v>350</v>
      </c>
      <c r="C368" s="8" t="s">
        <v>2802</v>
      </c>
      <c r="D368" s="9" t="s">
        <v>2803</v>
      </c>
      <c r="E368" s="72">
        <v>25</v>
      </c>
      <c r="F368" s="8" t="s">
        <v>533</v>
      </c>
      <c r="G368" s="28">
        <f>+'7.2.1 Cuadro de precios'!H368</f>
        <v>0</v>
      </c>
      <c r="H368" s="29">
        <f t="shared" si="5"/>
        <v>0</v>
      </c>
    </row>
    <row r="369" spans="1:8" ht="33.75" x14ac:dyDescent="0.25">
      <c r="A369" s="6">
        <v>300065</v>
      </c>
      <c r="B369" s="7" t="s">
        <v>403</v>
      </c>
      <c r="C369" s="8" t="s">
        <v>2800</v>
      </c>
      <c r="D369" s="9" t="s">
        <v>2801</v>
      </c>
      <c r="E369" s="72">
        <v>1</v>
      </c>
      <c r="F369" s="8" t="s">
        <v>533</v>
      </c>
      <c r="G369" s="28">
        <f>+'7.2.1 Cuadro de precios'!H369</f>
        <v>0</v>
      </c>
      <c r="H369" s="29">
        <f t="shared" si="5"/>
        <v>0</v>
      </c>
    </row>
    <row r="370" spans="1:8" ht="33.75" x14ac:dyDescent="0.25">
      <c r="A370" s="6">
        <v>300052</v>
      </c>
      <c r="B370" s="7" t="s">
        <v>401</v>
      </c>
      <c r="C370" s="8" t="s">
        <v>2811</v>
      </c>
      <c r="D370" s="9" t="s">
        <v>2812</v>
      </c>
      <c r="E370" s="72">
        <v>13</v>
      </c>
      <c r="F370" s="8" t="s">
        <v>533</v>
      </c>
      <c r="G370" s="28">
        <f>+'7.2.1 Cuadro de precios'!H370</f>
        <v>0</v>
      </c>
      <c r="H370" s="29">
        <f t="shared" si="5"/>
        <v>0</v>
      </c>
    </row>
    <row r="371" spans="1:8" ht="33.75" x14ac:dyDescent="0.25">
      <c r="A371" s="6">
        <v>300053</v>
      </c>
      <c r="B371" s="65" t="s">
        <v>2914</v>
      </c>
      <c r="C371" s="8" t="s">
        <v>2915</v>
      </c>
      <c r="D371" s="66" t="s">
        <v>2916</v>
      </c>
      <c r="E371" s="8">
        <v>1</v>
      </c>
      <c r="F371" s="8" t="s">
        <v>533</v>
      </c>
      <c r="G371" s="28">
        <f>+'7.2.1 Cuadro de precios'!H371</f>
        <v>0</v>
      </c>
      <c r="H371" s="29">
        <f t="shared" si="5"/>
        <v>0</v>
      </c>
    </row>
    <row r="372" spans="1:8" ht="33.75" x14ac:dyDescent="0.25">
      <c r="A372" s="6">
        <v>301186</v>
      </c>
      <c r="B372" s="65" t="s">
        <v>2902</v>
      </c>
      <c r="C372" s="8" t="s">
        <v>2903</v>
      </c>
      <c r="D372" s="66" t="s">
        <v>2904</v>
      </c>
      <c r="E372" s="8">
        <v>1</v>
      </c>
      <c r="F372" s="8" t="s">
        <v>533</v>
      </c>
      <c r="G372" s="28">
        <f>+'7.2.1 Cuadro de precios'!H372</f>
        <v>0</v>
      </c>
      <c r="H372" s="29">
        <f t="shared" si="5"/>
        <v>0</v>
      </c>
    </row>
    <row r="373" spans="1:8" ht="33.75" x14ac:dyDescent="0.25">
      <c r="A373" s="6">
        <v>301185</v>
      </c>
      <c r="B373" s="7" t="s">
        <v>342</v>
      </c>
      <c r="C373" s="8" t="s">
        <v>1363</v>
      </c>
      <c r="D373" s="9" t="s">
        <v>1364</v>
      </c>
      <c r="E373" s="72">
        <v>1</v>
      </c>
      <c r="F373" s="8" t="s">
        <v>533</v>
      </c>
      <c r="G373" s="28">
        <f>+'7.2.1 Cuadro de precios'!H373</f>
        <v>0</v>
      </c>
      <c r="H373" s="29">
        <f t="shared" si="5"/>
        <v>0</v>
      </c>
    </row>
    <row r="374" spans="1:8" ht="33.75" x14ac:dyDescent="0.25">
      <c r="A374" s="6">
        <v>300054</v>
      </c>
      <c r="B374" s="7" t="s">
        <v>402</v>
      </c>
      <c r="C374" s="8" t="s">
        <v>2809</v>
      </c>
      <c r="D374" s="9" t="s">
        <v>2810</v>
      </c>
      <c r="E374" s="72">
        <v>1</v>
      </c>
      <c r="F374" s="8" t="s">
        <v>533</v>
      </c>
      <c r="G374" s="28">
        <f>+'7.2.1 Cuadro de precios'!H374</f>
        <v>0</v>
      </c>
      <c r="H374" s="29">
        <f t="shared" si="5"/>
        <v>0</v>
      </c>
    </row>
    <row r="375" spans="1:8" ht="33.75" x14ac:dyDescent="0.25">
      <c r="A375" s="6">
        <v>300055</v>
      </c>
      <c r="B375" s="65" t="s">
        <v>2911</v>
      </c>
      <c r="C375" s="8" t="s">
        <v>2912</v>
      </c>
      <c r="D375" s="66" t="s">
        <v>2913</v>
      </c>
      <c r="E375" s="8">
        <v>1</v>
      </c>
      <c r="F375" s="8" t="s">
        <v>533</v>
      </c>
      <c r="G375" s="28">
        <f>+'7.2.1 Cuadro de precios'!H375</f>
        <v>0</v>
      </c>
      <c r="H375" s="29">
        <f t="shared" si="5"/>
        <v>0</v>
      </c>
    </row>
    <row r="376" spans="1:8" ht="22.5" x14ac:dyDescent="0.25">
      <c r="A376" s="6">
        <v>300298</v>
      </c>
      <c r="B376" s="7" t="s">
        <v>215</v>
      </c>
      <c r="C376" s="8" t="s">
        <v>2401</v>
      </c>
      <c r="D376" s="9" t="s">
        <v>2402</v>
      </c>
      <c r="E376" s="72">
        <v>14</v>
      </c>
      <c r="F376" s="8" t="s">
        <v>464</v>
      </c>
      <c r="G376" s="28">
        <f>+'7.2.1 Cuadro de precios'!H376</f>
        <v>0</v>
      </c>
      <c r="H376" s="29">
        <f t="shared" si="5"/>
        <v>0</v>
      </c>
    </row>
    <row r="377" spans="1:8" ht="22.5" x14ac:dyDescent="0.25">
      <c r="A377" s="6">
        <v>300299</v>
      </c>
      <c r="B377" s="7" t="s">
        <v>290</v>
      </c>
      <c r="C377" s="8" t="s">
        <v>2399</v>
      </c>
      <c r="D377" s="9" t="s">
        <v>2400</v>
      </c>
      <c r="E377" s="72">
        <v>5</v>
      </c>
      <c r="F377" s="8" t="s">
        <v>464</v>
      </c>
      <c r="G377" s="28">
        <f>+'7.2.1 Cuadro de precios'!H377</f>
        <v>0</v>
      </c>
      <c r="H377" s="29">
        <f t="shared" si="5"/>
        <v>0</v>
      </c>
    </row>
    <row r="378" spans="1:8" ht="22.5" x14ac:dyDescent="0.25">
      <c r="A378" s="6">
        <v>301155</v>
      </c>
      <c r="B378" s="7" t="s">
        <v>284</v>
      </c>
      <c r="C378" s="8" t="s">
        <v>1378</v>
      </c>
      <c r="D378" s="9" t="s">
        <v>1379</v>
      </c>
      <c r="E378" s="72">
        <v>9</v>
      </c>
      <c r="F378" s="8" t="s">
        <v>464</v>
      </c>
      <c r="G378" s="28">
        <f>+'7.2.1 Cuadro de precios'!H378</f>
        <v>0</v>
      </c>
      <c r="H378" s="29">
        <f t="shared" si="5"/>
        <v>0</v>
      </c>
    </row>
    <row r="379" spans="1:8" ht="22.5" x14ac:dyDescent="0.25">
      <c r="A379" s="6">
        <v>300303</v>
      </c>
      <c r="B379" s="7" t="s">
        <v>411</v>
      </c>
      <c r="C379" s="8" t="s">
        <v>2395</v>
      </c>
      <c r="D379" s="9" t="s">
        <v>2396</v>
      </c>
      <c r="E379" s="72">
        <v>3</v>
      </c>
      <c r="F379" s="8" t="s">
        <v>464</v>
      </c>
      <c r="G379" s="28">
        <f>+'7.2.1 Cuadro de precios'!H379</f>
        <v>0</v>
      </c>
      <c r="H379" s="29">
        <f t="shared" si="5"/>
        <v>0</v>
      </c>
    </row>
    <row r="380" spans="1:8" ht="33.75" x14ac:dyDescent="0.25">
      <c r="A380" s="6">
        <v>300302</v>
      </c>
      <c r="B380" s="7" t="s">
        <v>312</v>
      </c>
      <c r="C380" s="8" t="s">
        <v>2397</v>
      </c>
      <c r="D380" s="9" t="s">
        <v>2398</v>
      </c>
      <c r="E380" s="72">
        <v>2</v>
      </c>
      <c r="F380" s="8" t="s">
        <v>464</v>
      </c>
      <c r="G380" s="28">
        <f>+'7.2.1 Cuadro de precios'!H380</f>
        <v>0</v>
      </c>
      <c r="H380" s="29">
        <f t="shared" si="5"/>
        <v>0</v>
      </c>
    </row>
    <row r="381" spans="1:8" ht="45" x14ac:dyDescent="0.25">
      <c r="A381" s="6">
        <v>300257</v>
      </c>
      <c r="B381" s="7" t="s">
        <v>408</v>
      </c>
      <c r="C381" s="8" t="s">
        <v>2445</v>
      </c>
      <c r="D381" s="9" t="s">
        <v>2446</v>
      </c>
      <c r="E381" s="72">
        <v>1</v>
      </c>
      <c r="F381" s="8" t="s">
        <v>464</v>
      </c>
      <c r="G381" s="28">
        <f>+'7.2.1 Cuadro de precios'!H381</f>
        <v>0</v>
      </c>
      <c r="H381" s="29">
        <f t="shared" si="5"/>
        <v>0</v>
      </c>
    </row>
    <row r="382" spans="1:8" ht="45" x14ac:dyDescent="0.25">
      <c r="A382" s="6">
        <v>300258</v>
      </c>
      <c r="B382" s="7" t="s">
        <v>348</v>
      </c>
      <c r="C382" s="8" t="s">
        <v>2443</v>
      </c>
      <c r="D382" s="9" t="s">
        <v>2444</v>
      </c>
      <c r="E382" s="72">
        <v>2</v>
      </c>
      <c r="F382" s="8" t="s">
        <v>464</v>
      </c>
      <c r="G382" s="28">
        <f>+'7.2.1 Cuadro de precios'!H382</f>
        <v>0</v>
      </c>
      <c r="H382" s="29">
        <f t="shared" si="5"/>
        <v>0</v>
      </c>
    </row>
    <row r="383" spans="1:8" ht="45" x14ac:dyDescent="0.25">
      <c r="A383" s="6">
        <v>300260</v>
      </c>
      <c r="B383" s="7" t="s">
        <v>409</v>
      </c>
      <c r="C383" s="8" t="s">
        <v>2441</v>
      </c>
      <c r="D383" s="9" t="s">
        <v>2442</v>
      </c>
      <c r="E383" s="72">
        <v>1</v>
      </c>
      <c r="F383" s="8" t="s">
        <v>464</v>
      </c>
      <c r="G383" s="28">
        <f>+'7.2.1 Cuadro de precios'!H383</f>
        <v>0</v>
      </c>
      <c r="H383" s="29">
        <f t="shared" si="5"/>
        <v>0</v>
      </c>
    </row>
    <row r="384" spans="1:8" ht="45" x14ac:dyDescent="0.25">
      <c r="A384" s="6">
        <v>300261</v>
      </c>
      <c r="B384" s="65" t="s">
        <v>2967</v>
      </c>
      <c r="C384" s="8" t="s">
        <v>2968</v>
      </c>
      <c r="D384" s="66" t="s">
        <v>2969</v>
      </c>
      <c r="E384" s="8">
        <v>1</v>
      </c>
      <c r="F384" s="8" t="s">
        <v>464</v>
      </c>
      <c r="G384" s="28">
        <f>+'7.2.1 Cuadro de precios'!H384</f>
        <v>0</v>
      </c>
      <c r="H384" s="29">
        <f t="shared" si="5"/>
        <v>0</v>
      </c>
    </row>
    <row r="385" spans="1:8" ht="45" x14ac:dyDescent="0.25">
      <c r="A385" s="6">
        <v>300262</v>
      </c>
      <c r="B385" s="65" t="s">
        <v>2940</v>
      </c>
      <c r="C385" s="8" t="s">
        <v>2941</v>
      </c>
      <c r="D385" s="66" t="s">
        <v>2942</v>
      </c>
      <c r="E385" s="8">
        <v>1</v>
      </c>
      <c r="F385" s="8" t="s">
        <v>464</v>
      </c>
      <c r="G385" s="28">
        <f>+'7.2.1 Cuadro de precios'!H385</f>
        <v>0</v>
      </c>
      <c r="H385" s="29">
        <f t="shared" si="5"/>
        <v>0</v>
      </c>
    </row>
    <row r="386" spans="1:8" ht="45" x14ac:dyDescent="0.25">
      <c r="A386" s="6">
        <v>300263</v>
      </c>
      <c r="B386" s="7" t="s">
        <v>410</v>
      </c>
      <c r="C386" s="8" t="s">
        <v>2439</v>
      </c>
      <c r="D386" s="9" t="s">
        <v>2440</v>
      </c>
      <c r="E386" s="72">
        <v>1</v>
      </c>
      <c r="F386" s="8" t="s">
        <v>464</v>
      </c>
      <c r="G386" s="28">
        <f>+'7.2.1 Cuadro de precios'!H386</f>
        <v>0</v>
      </c>
      <c r="H386" s="29">
        <f t="shared" si="5"/>
        <v>0</v>
      </c>
    </row>
    <row r="387" spans="1:8" ht="45" x14ac:dyDescent="0.25">
      <c r="A387" s="6">
        <v>300264</v>
      </c>
      <c r="B387" s="65" t="s">
        <v>2943</v>
      </c>
      <c r="C387" s="8" t="s">
        <v>2944</v>
      </c>
      <c r="D387" s="66" t="s">
        <v>2945</v>
      </c>
      <c r="E387" s="8">
        <v>1</v>
      </c>
      <c r="F387" s="8" t="s">
        <v>464</v>
      </c>
      <c r="G387" s="28">
        <f>+'7.2.1 Cuadro de precios'!H387</f>
        <v>0</v>
      </c>
      <c r="H387" s="29">
        <f t="shared" si="5"/>
        <v>0</v>
      </c>
    </row>
    <row r="388" spans="1:8" ht="45" x14ac:dyDescent="0.25">
      <c r="A388" s="6">
        <v>300255</v>
      </c>
      <c r="B388" s="65" t="s">
        <v>2961</v>
      </c>
      <c r="C388" s="8" t="s">
        <v>2962</v>
      </c>
      <c r="D388" s="66" t="s">
        <v>2963</v>
      </c>
      <c r="E388" s="8">
        <v>2</v>
      </c>
      <c r="F388" s="8" t="s">
        <v>464</v>
      </c>
      <c r="G388" s="28">
        <f>+'7.2.1 Cuadro de precios'!H388</f>
        <v>0</v>
      </c>
      <c r="H388" s="29">
        <f t="shared" si="5"/>
        <v>0</v>
      </c>
    </row>
    <row r="389" spans="1:8" ht="45" x14ac:dyDescent="0.25">
      <c r="A389" s="6">
        <v>300256</v>
      </c>
      <c r="B389" s="7" t="s">
        <v>407</v>
      </c>
      <c r="C389" s="8" t="s">
        <v>2447</v>
      </c>
      <c r="D389" s="9" t="s">
        <v>2448</v>
      </c>
      <c r="E389" s="72">
        <v>1</v>
      </c>
      <c r="F389" s="8" t="s">
        <v>464</v>
      </c>
      <c r="G389" s="28">
        <f>+'7.2.1 Cuadro de precios'!H389</f>
        <v>0</v>
      </c>
      <c r="H389" s="29">
        <f t="shared" si="5"/>
        <v>0</v>
      </c>
    </row>
    <row r="390" spans="1:8" ht="78.75" x14ac:dyDescent="0.25">
      <c r="A390" s="6">
        <v>300286</v>
      </c>
      <c r="B390" s="7" t="s">
        <v>2433</v>
      </c>
      <c r="C390" s="8" t="s">
        <v>2434</v>
      </c>
      <c r="D390" s="9" t="s">
        <v>2435</v>
      </c>
      <c r="E390" s="72">
        <v>1</v>
      </c>
      <c r="F390" s="8" t="s">
        <v>464</v>
      </c>
      <c r="G390" s="28">
        <f>+'7.2.1 Cuadro de precios'!H390</f>
        <v>0</v>
      </c>
      <c r="H390" s="29">
        <f t="shared" ref="H390:H453" si="6">+E390*G390</f>
        <v>0</v>
      </c>
    </row>
    <row r="391" spans="1:8" ht="78.75" x14ac:dyDescent="0.25">
      <c r="A391" s="6">
        <v>300287</v>
      </c>
      <c r="B391" s="7" t="s">
        <v>2430</v>
      </c>
      <c r="C391" s="8" t="s">
        <v>2431</v>
      </c>
      <c r="D391" s="9" t="s">
        <v>2432</v>
      </c>
      <c r="E391" s="72">
        <v>1</v>
      </c>
      <c r="F391" s="8" t="s">
        <v>464</v>
      </c>
      <c r="G391" s="28">
        <f>+'7.2.1 Cuadro de precios'!H391</f>
        <v>0</v>
      </c>
      <c r="H391" s="29">
        <f t="shared" si="6"/>
        <v>0</v>
      </c>
    </row>
    <row r="392" spans="1:8" ht="78.75" x14ac:dyDescent="0.25">
      <c r="A392" s="6">
        <v>300288</v>
      </c>
      <c r="B392" s="7" t="s">
        <v>2427</v>
      </c>
      <c r="C392" s="8" t="s">
        <v>2428</v>
      </c>
      <c r="D392" s="9" t="s">
        <v>2429</v>
      </c>
      <c r="E392" s="72">
        <v>1</v>
      </c>
      <c r="F392" s="8" t="s">
        <v>464</v>
      </c>
      <c r="G392" s="28">
        <f>+'7.2.1 Cuadro de precios'!H392</f>
        <v>0</v>
      </c>
      <c r="H392" s="29">
        <f t="shared" si="6"/>
        <v>0</v>
      </c>
    </row>
    <row r="393" spans="1:8" ht="78.75" x14ac:dyDescent="0.25">
      <c r="A393" s="6">
        <v>300289</v>
      </c>
      <c r="B393" s="7" t="s">
        <v>2424</v>
      </c>
      <c r="C393" s="8" t="s">
        <v>2425</v>
      </c>
      <c r="D393" s="9" t="s">
        <v>2426</v>
      </c>
      <c r="E393" s="72">
        <v>1</v>
      </c>
      <c r="F393" s="8" t="s">
        <v>464</v>
      </c>
      <c r="G393" s="28">
        <f>+'7.2.1 Cuadro de precios'!H393</f>
        <v>0</v>
      </c>
      <c r="H393" s="29">
        <f t="shared" si="6"/>
        <v>0</v>
      </c>
    </row>
    <row r="394" spans="1:8" ht="78.75" x14ac:dyDescent="0.25">
      <c r="A394" s="6">
        <v>300290</v>
      </c>
      <c r="B394" s="7" t="s">
        <v>2421</v>
      </c>
      <c r="C394" s="8" t="s">
        <v>2422</v>
      </c>
      <c r="D394" s="9" t="s">
        <v>2423</v>
      </c>
      <c r="E394" s="72">
        <v>1</v>
      </c>
      <c r="F394" s="8" t="s">
        <v>464</v>
      </c>
      <c r="G394" s="28">
        <f>+'7.2.1 Cuadro de precios'!H394</f>
        <v>0</v>
      </c>
      <c r="H394" s="29">
        <f t="shared" si="6"/>
        <v>0</v>
      </c>
    </row>
    <row r="395" spans="1:8" ht="78.75" x14ac:dyDescent="0.25">
      <c r="A395" s="6">
        <v>300291</v>
      </c>
      <c r="B395" s="7" t="s">
        <v>2418</v>
      </c>
      <c r="C395" s="8" t="s">
        <v>2419</v>
      </c>
      <c r="D395" s="9" t="s">
        <v>2420</v>
      </c>
      <c r="E395" s="72">
        <v>1</v>
      </c>
      <c r="F395" s="8" t="s">
        <v>464</v>
      </c>
      <c r="G395" s="28">
        <f>+'7.2.1 Cuadro de precios'!H395</f>
        <v>0</v>
      </c>
      <c r="H395" s="29">
        <f t="shared" si="6"/>
        <v>0</v>
      </c>
    </row>
    <row r="396" spans="1:8" ht="78.75" x14ac:dyDescent="0.25">
      <c r="A396" s="6">
        <v>300292</v>
      </c>
      <c r="B396" s="7" t="s">
        <v>2415</v>
      </c>
      <c r="C396" s="8" t="s">
        <v>2416</v>
      </c>
      <c r="D396" s="9" t="s">
        <v>2417</v>
      </c>
      <c r="E396" s="72">
        <v>1</v>
      </c>
      <c r="F396" s="8" t="s">
        <v>464</v>
      </c>
      <c r="G396" s="28">
        <f>+'7.2.1 Cuadro de precios'!H396</f>
        <v>0</v>
      </c>
      <c r="H396" s="29">
        <f t="shared" si="6"/>
        <v>0</v>
      </c>
    </row>
    <row r="397" spans="1:8" ht="78.75" x14ac:dyDescent="0.25">
      <c r="A397" s="6">
        <v>300285</v>
      </c>
      <c r="B397" s="7" t="s">
        <v>2436</v>
      </c>
      <c r="C397" s="8" t="s">
        <v>2437</v>
      </c>
      <c r="D397" s="9" t="s">
        <v>2438</v>
      </c>
      <c r="E397" s="72">
        <v>1</v>
      </c>
      <c r="F397" s="8" t="s">
        <v>464</v>
      </c>
      <c r="G397" s="28">
        <f>+'7.2.1 Cuadro de precios'!H397</f>
        <v>0</v>
      </c>
      <c r="H397" s="29">
        <f t="shared" si="6"/>
        <v>0</v>
      </c>
    </row>
    <row r="398" spans="1:8" x14ac:dyDescent="0.25">
      <c r="A398" s="6">
        <v>300992</v>
      </c>
      <c r="B398" s="7" t="s">
        <v>394</v>
      </c>
      <c r="C398" s="8" t="s">
        <v>1511</v>
      </c>
      <c r="D398" s="9" t="s">
        <v>1512</v>
      </c>
      <c r="E398" s="72">
        <v>7</v>
      </c>
      <c r="F398" s="8" t="s">
        <v>464</v>
      </c>
      <c r="G398" s="28">
        <f>+'7.2.1 Cuadro de precios'!H398</f>
        <v>0</v>
      </c>
      <c r="H398" s="29">
        <f t="shared" si="6"/>
        <v>0</v>
      </c>
    </row>
    <row r="399" spans="1:8" x14ac:dyDescent="0.25">
      <c r="A399" s="6">
        <v>300950</v>
      </c>
      <c r="B399" s="7" t="s">
        <v>392</v>
      </c>
      <c r="C399" s="8" t="s">
        <v>1563</v>
      </c>
      <c r="D399" s="9" t="s">
        <v>1564</v>
      </c>
      <c r="E399" s="72">
        <v>8</v>
      </c>
      <c r="F399" s="8" t="s">
        <v>464</v>
      </c>
      <c r="G399" s="28">
        <f>+'7.2.1 Cuadro de precios'!H399</f>
        <v>0</v>
      </c>
      <c r="H399" s="29">
        <f t="shared" si="6"/>
        <v>0</v>
      </c>
    </row>
    <row r="400" spans="1:8" x14ac:dyDescent="0.25">
      <c r="A400" s="6">
        <v>300998</v>
      </c>
      <c r="B400" s="7" t="s">
        <v>178</v>
      </c>
      <c r="C400" s="8" t="s">
        <v>1509</v>
      </c>
      <c r="D400" s="9" t="s">
        <v>1510</v>
      </c>
      <c r="E400" s="72">
        <v>187</v>
      </c>
      <c r="F400" s="8" t="s">
        <v>464</v>
      </c>
      <c r="G400" s="28">
        <f>+'7.2.1 Cuadro de precios'!H400</f>
        <v>0</v>
      </c>
      <c r="H400" s="29">
        <f t="shared" si="6"/>
        <v>0</v>
      </c>
    </row>
    <row r="401" spans="1:8" x14ac:dyDescent="0.25">
      <c r="A401" s="6">
        <v>300999</v>
      </c>
      <c r="B401" s="7" t="s">
        <v>271</v>
      </c>
      <c r="C401" s="8" t="s">
        <v>1507</v>
      </c>
      <c r="D401" s="9" t="s">
        <v>1508</v>
      </c>
      <c r="E401" s="72">
        <v>72</v>
      </c>
      <c r="F401" s="8" t="s">
        <v>464</v>
      </c>
      <c r="G401" s="28">
        <f>+'7.2.1 Cuadro de precios'!H401</f>
        <v>0</v>
      </c>
      <c r="H401" s="29">
        <f t="shared" si="6"/>
        <v>0</v>
      </c>
    </row>
    <row r="402" spans="1:8" x14ac:dyDescent="0.25">
      <c r="A402" s="6">
        <v>301020</v>
      </c>
      <c r="B402" s="7" t="s">
        <v>1478</v>
      </c>
      <c r="C402" s="8" t="s">
        <v>1479</v>
      </c>
      <c r="D402" s="9" t="s">
        <v>1480</v>
      </c>
      <c r="E402" s="72">
        <v>39</v>
      </c>
      <c r="F402" s="8" t="s">
        <v>464</v>
      </c>
      <c r="G402" s="28">
        <f>+'7.2.1 Cuadro de precios'!H402</f>
        <v>0</v>
      </c>
      <c r="H402" s="29">
        <f t="shared" si="6"/>
        <v>0</v>
      </c>
    </row>
    <row r="403" spans="1:8" x14ac:dyDescent="0.25">
      <c r="A403" s="6">
        <v>301021</v>
      </c>
      <c r="B403" s="7" t="s">
        <v>1475</v>
      </c>
      <c r="C403" s="8" t="s">
        <v>1476</v>
      </c>
      <c r="D403" s="9" t="s">
        <v>1477</v>
      </c>
      <c r="E403" s="72">
        <v>7</v>
      </c>
      <c r="F403" s="8" t="s">
        <v>464</v>
      </c>
      <c r="G403" s="28">
        <f>+'7.2.1 Cuadro de precios'!H403</f>
        <v>0</v>
      </c>
      <c r="H403" s="29">
        <f t="shared" si="6"/>
        <v>0</v>
      </c>
    </row>
    <row r="404" spans="1:8" x14ac:dyDescent="0.25">
      <c r="A404" s="6">
        <v>300708</v>
      </c>
      <c r="B404" s="7" t="s">
        <v>1946</v>
      </c>
      <c r="C404" s="8" t="s">
        <v>1947</v>
      </c>
      <c r="D404" s="9" t="s">
        <v>1948</v>
      </c>
      <c r="E404" s="72">
        <v>60</v>
      </c>
      <c r="F404" s="8" t="s">
        <v>464</v>
      </c>
      <c r="G404" s="28">
        <f>+'7.2.1 Cuadro de precios'!H404</f>
        <v>0</v>
      </c>
      <c r="H404" s="29">
        <f t="shared" si="6"/>
        <v>0</v>
      </c>
    </row>
    <row r="405" spans="1:8" x14ac:dyDescent="0.25">
      <c r="A405" s="6">
        <v>300713</v>
      </c>
      <c r="B405" s="7" t="s">
        <v>1931</v>
      </c>
      <c r="C405" s="8" t="s">
        <v>1932</v>
      </c>
      <c r="D405" s="9" t="s">
        <v>1933</v>
      </c>
      <c r="E405" s="72">
        <v>251</v>
      </c>
      <c r="F405" s="8" t="s">
        <v>464</v>
      </c>
      <c r="G405" s="28">
        <f>+'7.2.1 Cuadro de precios'!H405</f>
        <v>0</v>
      </c>
      <c r="H405" s="29">
        <f t="shared" si="6"/>
        <v>0</v>
      </c>
    </row>
    <row r="406" spans="1:8" x14ac:dyDescent="0.25">
      <c r="A406" s="6">
        <v>300714</v>
      </c>
      <c r="B406" s="7" t="s">
        <v>1928</v>
      </c>
      <c r="C406" s="8" t="s">
        <v>1929</v>
      </c>
      <c r="D406" s="9" t="s">
        <v>1930</v>
      </c>
      <c r="E406" s="72">
        <v>48</v>
      </c>
      <c r="F406" s="8" t="s">
        <v>464</v>
      </c>
      <c r="G406" s="28">
        <f>+'7.2.1 Cuadro de precios'!H406</f>
        <v>0</v>
      </c>
      <c r="H406" s="29">
        <f t="shared" si="6"/>
        <v>0</v>
      </c>
    </row>
    <row r="407" spans="1:8" x14ac:dyDescent="0.25">
      <c r="A407" s="6">
        <v>300709</v>
      </c>
      <c r="B407" s="7" t="s">
        <v>1943</v>
      </c>
      <c r="C407" s="8" t="s">
        <v>1944</v>
      </c>
      <c r="D407" s="9" t="s">
        <v>1945</v>
      </c>
      <c r="E407" s="72">
        <v>153</v>
      </c>
      <c r="F407" s="8" t="s">
        <v>464</v>
      </c>
      <c r="G407" s="28">
        <f>+'7.2.1 Cuadro de precios'!H407</f>
        <v>0</v>
      </c>
      <c r="H407" s="29">
        <f t="shared" si="6"/>
        <v>0</v>
      </c>
    </row>
    <row r="408" spans="1:8" x14ac:dyDescent="0.25">
      <c r="A408" s="6">
        <v>300710</v>
      </c>
      <c r="B408" s="7" t="s">
        <v>1940</v>
      </c>
      <c r="C408" s="8" t="s">
        <v>1941</v>
      </c>
      <c r="D408" s="9" t="s">
        <v>1942</v>
      </c>
      <c r="E408" s="72">
        <v>40</v>
      </c>
      <c r="F408" s="8" t="s">
        <v>464</v>
      </c>
      <c r="G408" s="28">
        <f>+'7.2.1 Cuadro de precios'!H408</f>
        <v>0</v>
      </c>
      <c r="H408" s="29">
        <f t="shared" si="6"/>
        <v>0</v>
      </c>
    </row>
    <row r="409" spans="1:8" x14ac:dyDescent="0.25">
      <c r="A409" s="6">
        <v>300711</v>
      </c>
      <c r="B409" s="7" t="s">
        <v>1937</v>
      </c>
      <c r="C409" s="8" t="s">
        <v>1938</v>
      </c>
      <c r="D409" s="9" t="s">
        <v>1939</v>
      </c>
      <c r="E409" s="72">
        <v>4</v>
      </c>
      <c r="F409" s="8" t="s">
        <v>464</v>
      </c>
      <c r="G409" s="28">
        <f>+'7.2.1 Cuadro de precios'!H409</f>
        <v>0</v>
      </c>
      <c r="H409" s="29">
        <f t="shared" si="6"/>
        <v>0</v>
      </c>
    </row>
    <row r="410" spans="1:8" x14ac:dyDescent="0.25">
      <c r="A410" s="6">
        <v>301017</v>
      </c>
      <c r="B410" s="7" t="s">
        <v>1484</v>
      </c>
      <c r="C410" s="8" t="s">
        <v>1485</v>
      </c>
      <c r="D410" s="9" t="s">
        <v>1486</v>
      </c>
      <c r="E410" s="72">
        <v>26</v>
      </c>
      <c r="F410" s="8" t="s">
        <v>464</v>
      </c>
      <c r="G410" s="28">
        <f>+'7.2.1 Cuadro de precios'!H410</f>
        <v>0</v>
      </c>
      <c r="H410" s="29">
        <f t="shared" si="6"/>
        <v>0</v>
      </c>
    </row>
    <row r="411" spans="1:8" x14ac:dyDescent="0.25">
      <c r="A411" s="6">
        <v>300712</v>
      </c>
      <c r="B411" s="7" t="s">
        <v>1934</v>
      </c>
      <c r="C411" s="8" t="s">
        <v>1935</v>
      </c>
      <c r="D411" s="9" t="s">
        <v>1936</v>
      </c>
      <c r="E411" s="72">
        <v>7</v>
      </c>
      <c r="F411" s="8" t="s">
        <v>464</v>
      </c>
      <c r="G411" s="28">
        <f>+'7.2.1 Cuadro de precios'!H411</f>
        <v>0</v>
      </c>
      <c r="H411" s="29">
        <f t="shared" si="6"/>
        <v>0</v>
      </c>
    </row>
    <row r="412" spans="1:8" x14ac:dyDescent="0.25">
      <c r="A412" s="6">
        <v>301018</v>
      </c>
      <c r="B412" s="7" t="s">
        <v>1481</v>
      </c>
      <c r="C412" s="8" t="s">
        <v>1482</v>
      </c>
      <c r="D412" s="9" t="s">
        <v>1483</v>
      </c>
      <c r="E412" s="72">
        <v>1</v>
      </c>
      <c r="F412" s="8" t="s">
        <v>464</v>
      </c>
      <c r="G412" s="28">
        <f>+'7.2.1 Cuadro de precios'!H412</f>
        <v>0</v>
      </c>
      <c r="H412" s="29">
        <f t="shared" si="6"/>
        <v>0</v>
      </c>
    </row>
    <row r="413" spans="1:8" ht="22.5" x14ac:dyDescent="0.25">
      <c r="A413" s="6">
        <v>301205</v>
      </c>
      <c r="B413" s="7" t="s">
        <v>73</v>
      </c>
      <c r="C413" s="8" t="s">
        <v>1336</v>
      </c>
      <c r="D413" s="9" t="s">
        <v>1337</v>
      </c>
      <c r="E413" s="72">
        <v>9</v>
      </c>
      <c r="F413" s="8" t="s">
        <v>464</v>
      </c>
      <c r="G413" s="28">
        <f>+'7.2.1 Cuadro de precios'!H413</f>
        <v>0</v>
      </c>
      <c r="H413" s="29">
        <f t="shared" si="6"/>
        <v>0</v>
      </c>
    </row>
    <row r="414" spans="1:8" ht="22.5" x14ac:dyDescent="0.25">
      <c r="A414" s="6">
        <v>301206</v>
      </c>
      <c r="B414" s="7" t="s">
        <v>311</v>
      </c>
      <c r="C414" s="8" t="s">
        <v>1334</v>
      </c>
      <c r="D414" s="9" t="s">
        <v>1335</v>
      </c>
      <c r="E414" s="72">
        <v>9</v>
      </c>
      <c r="F414" s="8" t="s">
        <v>464</v>
      </c>
      <c r="G414" s="28">
        <f>+'7.2.1 Cuadro de precios'!H414</f>
        <v>0</v>
      </c>
      <c r="H414" s="29">
        <f t="shared" si="6"/>
        <v>0</v>
      </c>
    </row>
    <row r="415" spans="1:8" ht="22.5" x14ac:dyDescent="0.25">
      <c r="A415" s="6">
        <v>300198</v>
      </c>
      <c r="B415" s="7" t="s">
        <v>106</v>
      </c>
      <c r="C415" s="8" t="s">
        <v>2545</v>
      </c>
      <c r="D415" s="9" t="s">
        <v>2546</v>
      </c>
      <c r="E415" s="72">
        <v>365</v>
      </c>
      <c r="F415" s="8" t="s">
        <v>464</v>
      </c>
      <c r="G415" s="28">
        <f>+'7.2.1 Cuadro de precios'!H415</f>
        <v>0</v>
      </c>
      <c r="H415" s="29">
        <f t="shared" si="6"/>
        <v>0</v>
      </c>
    </row>
    <row r="416" spans="1:8" ht="22.5" x14ac:dyDescent="0.25">
      <c r="A416" s="6">
        <v>300199</v>
      </c>
      <c r="B416" s="7" t="s">
        <v>107</v>
      </c>
      <c r="C416" s="8" t="s">
        <v>2543</v>
      </c>
      <c r="D416" s="9" t="s">
        <v>2544</v>
      </c>
      <c r="E416" s="72">
        <v>254</v>
      </c>
      <c r="F416" s="8" t="s">
        <v>464</v>
      </c>
      <c r="G416" s="28">
        <f>+'7.2.1 Cuadro de precios'!H416</f>
        <v>0</v>
      </c>
      <c r="H416" s="29">
        <f t="shared" si="6"/>
        <v>0</v>
      </c>
    </row>
    <row r="417" spans="1:8" ht="22.5" x14ac:dyDescent="0.25">
      <c r="A417" s="6">
        <v>300200</v>
      </c>
      <c r="B417" s="7" t="s">
        <v>74</v>
      </c>
      <c r="C417" s="8" t="s">
        <v>2541</v>
      </c>
      <c r="D417" s="9" t="s">
        <v>2542</v>
      </c>
      <c r="E417" s="72">
        <v>123</v>
      </c>
      <c r="F417" s="8" t="s">
        <v>464</v>
      </c>
      <c r="G417" s="28">
        <f>+'7.2.1 Cuadro de precios'!H417</f>
        <v>0</v>
      </c>
      <c r="H417" s="29">
        <f t="shared" si="6"/>
        <v>0</v>
      </c>
    </row>
    <row r="418" spans="1:8" ht="22.5" x14ac:dyDescent="0.25">
      <c r="A418" s="6">
        <v>301348</v>
      </c>
      <c r="B418" s="7" t="s">
        <v>424</v>
      </c>
      <c r="C418" s="8" t="s">
        <v>1295</v>
      </c>
      <c r="D418" s="9" t="s">
        <v>1296</v>
      </c>
      <c r="E418" s="72">
        <v>5</v>
      </c>
      <c r="F418" s="8" t="s">
        <v>464</v>
      </c>
      <c r="G418" s="28">
        <f>+'7.2.1 Cuadro de precios'!H418</f>
        <v>0</v>
      </c>
      <c r="H418" s="29">
        <f t="shared" si="6"/>
        <v>0</v>
      </c>
    </row>
    <row r="419" spans="1:8" ht="22.5" x14ac:dyDescent="0.25">
      <c r="A419" s="6">
        <v>301345</v>
      </c>
      <c r="B419" s="7" t="s">
        <v>335</v>
      </c>
      <c r="C419" s="8" t="s">
        <v>1299</v>
      </c>
      <c r="D419" s="9" t="s">
        <v>1300</v>
      </c>
      <c r="E419" s="72">
        <v>2</v>
      </c>
      <c r="F419" s="8" t="s">
        <v>464</v>
      </c>
      <c r="G419" s="28">
        <f>+'7.2.1 Cuadro de precios'!H419</f>
        <v>0</v>
      </c>
      <c r="H419" s="29">
        <f t="shared" si="6"/>
        <v>0</v>
      </c>
    </row>
    <row r="420" spans="1:8" ht="22.5" x14ac:dyDescent="0.25">
      <c r="A420" s="6">
        <v>301346</v>
      </c>
      <c r="B420" s="65" t="s">
        <v>2923</v>
      </c>
      <c r="C420" s="8" t="s">
        <v>2924</v>
      </c>
      <c r="D420" s="66" t="s">
        <v>2925</v>
      </c>
      <c r="E420" s="8">
        <v>1</v>
      </c>
      <c r="F420" s="8" t="s">
        <v>464</v>
      </c>
      <c r="G420" s="28">
        <f>+'7.2.1 Cuadro de precios'!H420</f>
        <v>0</v>
      </c>
      <c r="H420" s="29">
        <f t="shared" si="6"/>
        <v>0</v>
      </c>
    </row>
    <row r="421" spans="1:8" ht="22.5" x14ac:dyDescent="0.25">
      <c r="A421" s="6">
        <v>301347</v>
      </c>
      <c r="B421" s="7" t="s">
        <v>423</v>
      </c>
      <c r="C421" s="8" t="s">
        <v>1297</v>
      </c>
      <c r="D421" s="9" t="s">
        <v>1298</v>
      </c>
      <c r="E421" s="72">
        <v>4</v>
      </c>
      <c r="F421" s="8" t="s">
        <v>464</v>
      </c>
      <c r="G421" s="28">
        <f>+'7.2.1 Cuadro de precios'!H421</f>
        <v>0</v>
      </c>
      <c r="H421" s="29">
        <f t="shared" si="6"/>
        <v>0</v>
      </c>
    </row>
    <row r="422" spans="1:8" ht="22.5" x14ac:dyDescent="0.25">
      <c r="A422" s="6">
        <v>300707</v>
      </c>
      <c r="B422" s="7" t="s">
        <v>1949</v>
      </c>
      <c r="C422" s="8" t="s">
        <v>1950</v>
      </c>
      <c r="D422" s="9" t="s">
        <v>1951</v>
      </c>
      <c r="E422" s="72">
        <v>39</v>
      </c>
      <c r="F422" s="8" t="s">
        <v>464</v>
      </c>
      <c r="G422" s="28">
        <f>+'7.2.1 Cuadro de precios'!H422</f>
        <v>0</v>
      </c>
      <c r="H422" s="29">
        <f t="shared" si="6"/>
        <v>0</v>
      </c>
    </row>
    <row r="423" spans="1:8" ht="22.5" x14ac:dyDescent="0.25">
      <c r="A423" s="6">
        <v>300724</v>
      </c>
      <c r="B423" s="7" t="s">
        <v>198</v>
      </c>
      <c r="C423" s="8" t="s">
        <v>1920</v>
      </c>
      <c r="D423" s="9" t="s">
        <v>1921</v>
      </c>
      <c r="E423" s="72">
        <v>102</v>
      </c>
      <c r="F423" s="8" t="s">
        <v>464</v>
      </c>
      <c r="G423" s="28">
        <f>+'7.2.1 Cuadro de precios'!H423</f>
        <v>0</v>
      </c>
      <c r="H423" s="29">
        <f t="shared" si="6"/>
        <v>0</v>
      </c>
    </row>
    <row r="424" spans="1:8" ht="22.5" x14ac:dyDescent="0.25">
      <c r="A424" s="6">
        <v>300730</v>
      </c>
      <c r="B424" s="7" t="s">
        <v>123</v>
      </c>
      <c r="C424" s="8" t="s">
        <v>1910</v>
      </c>
      <c r="D424" s="9" t="s">
        <v>1911</v>
      </c>
      <c r="E424" s="72">
        <v>177</v>
      </c>
      <c r="F424" s="8" t="s">
        <v>464</v>
      </c>
      <c r="G424" s="28">
        <f>+'7.2.1 Cuadro de precios'!H424</f>
        <v>0</v>
      </c>
      <c r="H424" s="29">
        <f t="shared" si="6"/>
        <v>0</v>
      </c>
    </row>
    <row r="425" spans="1:8" ht="22.5" x14ac:dyDescent="0.25">
      <c r="A425" s="6">
        <v>300726</v>
      </c>
      <c r="B425" s="7" t="s">
        <v>219</v>
      </c>
      <c r="C425" s="8" t="s">
        <v>1916</v>
      </c>
      <c r="D425" s="9" t="s">
        <v>1917</v>
      </c>
      <c r="E425" s="72">
        <v>14</v>
      </c>
      <c r="F425" s="8" t="s">
        <v>464</v>
      </c>
      <c r="G425" s="28">
        <f>+'7.2.1 Cuadro de precios'!H425</f>
        <v>0</v>
      </c>
      <c r="H425" s="29">
        <f t="shared" si="6"/>
        <v>0</v>
      </c>
    </row>
    <row r="426" spans="1:8" ht="22.5" x14ac:dyDescent="0.25">
      <c r="A426" s="6">
        <v>300732</v>
      </c>
      <c r="B426" s="7" t="s">
        <v>286</v>
      </c>
      <c r="C426" s="8" t="s">
        <v>1906</v>
      </c>
      <c r="D426" s="9" t="s">
        <v>1907</v>
      </c>
      <c r="E426" s="72">
        <v>11</v>
      </c>
      <c r="F426" s="8" t="s">
        <v>464</v>
      </c>
      <c r="G426" s="28">
        <f>+'7.2.1 Cuadro de precios'!H426</f>
        <v>0</v>
      </c>
      <c r="H426" s="29">
        <f t="shared" si="6"/>
        <v>0</v>
      </c>
    </row>
    <row r="427" spans="1:8" ht="22.5" x14ac:dyDescent="0.25">
      <c r="A427" s="6">
        <v>300727</v>
      </c>
      <c r="B427" s="7" t="s">
        <v>124</v>
      </c>
      <c r="C427" s="8" t="s">
        <v>1914</v>
      </c>
      <c r="D427" s="9" t="s">
        <v>1915</v>
      </c>
      <c r="E427" s="72">
        <v>150</v>
      </c>
      <c r="F427" s="8" t="s">
        <v>464</v>
      </c>
      <c r="G427" s="28">
        <f>+'7.2.1 Cuadro de precios'!H427</f>
        <v>0</v>
      </c>
      <c r="H427" s="29">
        <f t="shared" si="6"/>
        <v>0</v>
      </c>
    </row>
    <row r="428" spans="1:8" ht="22.5" x14ac:dyDescent="0.25">
      <c r="A428" s="6">
        <v>300725</v>
      </c>
      <c r="B428" s="7" t="s">
        <v>125</v>
      </c>
      <c r="C428" s="8" t="s">
        <v>1918</v>
      </c>
      <c r="D428" s="9" t="s">
        <v>1919</v>
      </c>
      <c r="E428" s="72">
        <v>47</v>
      </c>
      <c r="F428" s="8" t="s">
        <v>464</v>
      </c>
      <c r="G428" s="28">
        <f>+'7.2.1 Cuadro de precios'!H428</f>
        <v>0</v>
      </c>
      <c r="H428" s="29">
        <f t="shared" si="6"/>
        <v>0</v>
      </c>
    </row>
    <row r="429" spans="1:8" ht="22.5" x14ac:dyDescent="0.25">
      <c r="A429" s="6">
        <v>300728</v>
      </c>
      <c r="B429" s="7" t="s">
        <v>199</v>
      </c>
      <c r="C429" s="8" t="s">
        <v>1912</v>
      </c>
      <c r="D429" s="9" t="s">
        <v>1913</v>
      </c>
      <c r="E429" s="72">
        <v>45</v>
      </c>
      <c r="F429" s="8" t="s">
        <v>464</v>
      </c>
      <c r="G429" s="28">
        <f>+'7.2.1 Cuadro de precios'!H429</f>
        <v>0</v>
      </c>
      <c r="H429" s="29">
        <f t="shared" si="6"/>
        <v>0</v>
      </c>
    </row>
    <row r="430" spans="1:8" ht="22.5" x14ac:dyDescent="0.25">
      <c r="A430" s="6">
        <v>300731</v>
      </c>
      <c r="B430" s="7" t="s">
        <v>220</v>
      </c>
      <c r="C430" s="8" t="s">
        <v>1908</v>
      </c>
      <c r="D430" s="9" t="s">
        <v>1909</v>
      </c>
      <c r="E430" s="72">
        <v>5</v>
      </c>
      <c r="F430" s="8" t="s">
        <v>464</v>
      </c>
      <c r="G430" s="28">
        <f>+'7.2.1 Cuadro de precios'!H430</f>
        <v>0</v>
      </c>
      <c r="H430" s="29">
        <f t="shared" si="6"/>
        <v>0</v>
      </c>
    </row>
    <row r="431" spans="1:8" ht="22.5" x14ac:dyDescent="0.25">
      <c r="A431" s="6">
        <v>301149</v>
      </c>
      <c r="B431" s="7" t="s">
        <v>200</v>
      </c>
      <c r="C431" s="8" t="s">
        <v>1388</v>
      </c>
      <c r="D431" s="9" t="s">
        <v>1389</v>
      </c>
      <c r="E431" s="72">
        <v>11</v>
      </c>
      <c r="F431" s="8" t="s">
        <v>464</v>
      </c>
      <c r="G431" s="28">
        <f>+'7.2.1 Cuadro de precios'!H431</f>
        <v>0</v>
      </c>
      <c r="H431" s="29">
        <f t="shared" si="6"/>
        <v>0</v>
      </c>
    </row>
    <row r="432" spans="1:8" ht="22.5" x14ac:dyDescent="0.25">
      <c r="A432" s="6">
        <v>301150</v>
      </c>
      <c r="B432" s="7" t="s">
        <v>298</v>
      </c>
      <c r="C432" s="8" t="s">
        <v>1386</v>
      </c>
      <c r="D432" s="9" t="s">
        <v>1387</v>
      </c>
      <c r="E432" s="72">
        <v>2</v>
      </c>
      <c r="F432" s="8" t="s">
        <v>464</v>
      </c>
      <c r="G432" s="28">
        <f>+'7.2.1 Cuadro de precios'!H432</f>
        <v>0</v>
      </c>
      <c r="H432" s="29">
        <f t="shared" si="6"/>
        <v>0</v>
      </c>
    </row>
    <row r="433" spans="1:8" ht="22.5" x14ac:dyDescent="0.25">
      <c r="A433" s="6">
        <v>301151</v>
      </c>
      <c r="B433" s="7" t="s">
        <v>126</v>
      </c>
      <c r="C433" s="8" t="s">
        <v>1384</v>
      </c>
      <c r="D433" s="9" t="s">
        <v>1385</v>
      </c>
      <c r="E433" s="72">
        <v>2</v>
      </c>
      <c r="F433" s="8" t="s">
        <v>464</v>
      </c>
      <c r="G433" s="28">
        <f>+'7.2.1 Cuadro de precios'!H433</f>
        <v>0</v>
      </c>
      <c r="H433" s="29">
        <f t="shared" si="6"/>
        <v>0</v>
      </c>
    </row>
    <row r="434" spans="1:8" ht="22.5" x14ac:dyDescent="0.25">
      <c r="A434" s="6">
        <v>301152</v>
      </c>
      <c r="B434" s="7" t="s">
        <v>287</v>
      </c>
      <c r="C434" s="8" t="s">
        <v>1382</v>
      </c>
      <c r="D434" s="9" t="s">
        <v>1383</v>
      </c>
      <c r="E434" s="72">
        <v>2</v>
      </c>
      <c r="F434" s="8" t="s">
        <v>464</v>
      </c>
      <c r="G434" s="28">
        <f>+'7.2.1 Cuadro de precios'!H434</f>
        <v>0</v>
      </c>
      <c r="H434" s="29">
        <f t="shared" si="6"/>
        <v>0</v>
      </c>
    </row>
    <row r="435" spans="1:8" ht="22.5" x14ac:dyDescent="0.25">
      <c r="A435" s="6">
        <v>300715</v>
      </c>
      <c r="B435" s="7" t="s">
        <v>247</v>
      </c>
      <c r="C435" s="8" t="s">
        <v>1926</v>
      </c>
      <c r="D435" s="9" t="s">
        <v>1927</v>
      </c>
      <c r="E435" s="72">
        <v>19</v>
      </c>
      <c r="F435" s="8" t="s">
        <v>464</v>
      </c>
      <c r="G435" s="28">
        <f>+'7.2.1 Cuadro de precios'!H435</f>
        <v>0</v>
      </c>
      <c r="H435" s="29">
        <f t="shared" si="6"/>
        <v>0</v>
      </c>
    </row>
    <row r="436" spans="1:8" ht="22.5" x14ac:dyDescent="0.25">
      <c r="A436" s="6">
        <v>300716</v>
      </c>
      <c r="B436" s="7" t="s">
        <v>303</v>
      </c>
      <c r="C436" s="8" t="s">
        <v>1924</v>
      </c>
      <c r="D436" s="9" t="s">
        <v>1925</v>
      </c>
      <c r="E436" s="72">
        <v>4</v>
      </c>
      <c r="F436" s="8" t="s">
        <v>464</v>
      </c>
      <c r="G436" s="28">
        <f>+'7.2.1 Cuadro de precios'!H436</f>
        <v>0</v>
      </c>
      <c r="H436" s="29">
        <f t="shared" si="6"/>
        <v>0</v>
      </c>
    </row>
    <row r="437" spans="1:8" ht="22.5" x14ac:dyDescent="0.25">
      <c r="A437" s="6">
        <v>300717</v>
      </c>
      <c r="B437" s="7" t="s">
        <v>301</v>
      </c>
      <c r="C437" s="8" t="s">
        <v>1922</v>
      </c>
      <c r="D437" s="9" t="s">
        <v>1923</v>
      </c>
      <c r="E437" s="72">
        <v>3</v>
      </c>
      <c r="F437" s="8" t="s">
        <v>464</v>
      </c>
      <c r="G437" s="28">
        <f>+'7.2.1 Cuadro de precios'!H437</f>
        <v>0</v>
      </c>
      <c r="H437" s="29">
        <f t="shared" si="6"/>
        <v>0</v>
      </c>
    </row>
    <row r="438" spans="1:8" ht="22.5" x14ac:dyDescent="0.25">
      <c r="A438" s="6" t="s">
        <v>891</v>
      </c>
      <c r="B438" s="7" t="s">
        <v>892</v>
      </c>
      <c r="C438" s="8" t="s">
        <v>893</v>
      </c>
      <c r="D438" s="9" t="s">
        <v>894</v>
      </c>
      <c r="E438" s="72">
        <v>2</v>
      </c>
      <c r="F438" s="8" t="s">
        <v>464</v>
      </c>
      <c r="G438" s="28">
        <f>+'7.2.1 Cuadro de precios'!H438</f>
        <v>0</v>
      </c>
      <c r="H438" s="29">
        <f t="shared" si="6"/>
        <v>0</v>
      </c>
    </row>
    <row r="439" spans="1:8" ht="22.5" x14ac:dyDescent="0.25">
      <c r="A439" s="6">
        <v>301135</v>
      </c>
      <c r="B439" s="7" t="s">
        <v>415</v>
      </c>
      <c r="C439" s="8" t="s">
        <v>1407</v>
      </c>
      <c r="D439" s="9" t="s">
        <v>1408</v>
      </c>
      <c r="E439" s="72">
        <v>2</v>
      </c>
      <c r="F439" s="8" t="s">
        <v>464</v>
      </c>
      <c r="G439" s="28">
        <f>+'7.2.1 Cuadro de precios'!H439</f>
        <v>0</v>
      </c>
      <c r="H439" s="29">
        <f t="shared" si="6"/>
        <v>0</v>
      </c>
    </row>
    <row r="440" spans="1:8" ht="22.5" x14ac:dyDescent="0.25">
      <c r="A440" s="6">
        <v>301136</v>
      </c>
      <c r="B440" s="7" t="s">
        <v>313</v>
      </c>
      <c r="C440" s="8" t="s">
        <v>1405</v>
      </c>
      <c r="D440" s="9" t="s">
        <v>1406</v>
      </c>
      <c r="E440" s="72">
        <v>1</v>
      </c>
      <c r="F440" s="8" t="s">
        <v>464</v>
      </c>
      <c r="G440" s="28">
        <f>+'7.2.1 Cuadro de precios'!H440</f>
        <v>0</v>
      </c>
      <c r="H440" s="29">
        <f t="shared" si="6"/>
        <v>0</v>
      </c>
    </row>
    <row r="441" spans="1:8" ht="22.5" x14ac:dyDescent="0.25">
      <c r="A441" s="6">
        <v>301137</v>
      </c>
      <c r="B441" s="7" t="s">
        <v>248</v>
      </c>
      <c r="C441" s="8" t="s">
        <v>1403</v>
      </c>
      <c r="D441" s="9" t="s">
        <v>1404</v>
      </c>
      <c r="E441" s="72">
        <v>9</v>
      </c>
      <c r="F441" s="8" t="s">
        <v>464</v>
      </c>
      <c r="G441" s="28">
        <f>+'7.2.1 Cuadro de precios'!H441</f>
        <v>0</v>
      </c>
      <c r="H441" s="29">
        <f t="shared" si="6"/>
        <v>0</v>
      </c>
    </row>
    <row r="442" spans="1:8" ht="22.5" x14ac:dyDescent="0.25">
      <c r="A442" s="6" t="s">
        <v>887</v>
      </c>
      <c r="B442" s="7" t="s">
        <v>888</v>
      </c>
      <c r="C442" s="8" t="s">
        <v>889</v>
      </c>
      <c r="D442" s="9" t="s">
        <v>890</v>
      </c>
      <c r="E442" s="72">
        <v>3</v>
      </c>
      <c r="F442" s="8" t="s">
        <v>464</v>
      </c>
      <c r="G442" s="28">
        <f>+'7.2.1 Cuadro de precios'!H442</f>
        <v>0</v>
      </c>
      <c r="H442" s="29">
        <f t="shared" si="6"/>
        <v>0</v>
      </c>
    </row>
    <row r="443" spans="1:8" ht="22.5" x14ac:dyDescent="0.25">
      <c r="A443" s="6">
        <v>301138</v>
      </c>
      <c r="B443" s="7" t="s">
        <v>416</v>
      </c>
      <c r="C443" s="8" t="s">
        <v>1401</v>
      </c>
      <c r="D443" s="9" t="s">
        <v>1402</v>
      </c>
      <c r="E443" s="72">
        <v>1</v>
      </c>
      <c r="F443" s="8" t="s">
        <v>464</v>
      </c>
      <c r="G443" s="28">
        <f>+'7.2.1 Cuadro de precios'!H443</f>
        <v>0</v>
      </c>
      <c r="H443" s="29">
        <f t="shared" si="6"/>
        <v>0</v>
      </c>
    </row>
    <row r="444" spans="1:8" ht="22.5" x14ac:dyDescent="0.25">
      <c r="A444" s="6">
        <v>301255</v>
      </c>
      <c r="B444" s="7" t="s">
        <v>194</v>
      </c>
      <c r="C444" s="8" t="s">
        <v>1328</v>
      </c>
      <c r="D444" s="9" t="s">
        <v>1329</v>
      </c>
      <c r="E444" s="72">
        <v>1</v>
      </c>
      <c r="F444" s="8" t="s">
        <v>464</v>
      </c>
      <c r="G444" s="28">
        <f>+'7.2.1 Cuadro de precios'!H444</f>
        <v>0</v>
      </c>
      <c r="H444" s="29">
        <f t="shared" si="6"/>
        <v>0</v>
      </c>
    </row>
    <row r="445" spans="1:8" ht="22.5" x14ac:dyDescent="0.25">
      <c r="A445" s="6">
        <v>301140</v>
      </c>
      <c r="B445" s="7" t="s">
        <v>283</v>
      </c>
      <c r="C445" s="8" t="s">
        <v>1399</v>
      </c>
      <c r="D445" s="9" t="s">
        <v>1400</v>
      </c>
      <c r="E445" s="72">
        <v>6</v>
      </c>
      <c r="F445" s="8" t="s">
        <v>464</v>
      </c>
      <c r="G445" s="28">
        <f>+'7.2.1 Cuadro de precios'!H445</f>
        <v>0</v>
      </c>
      <c r="H445" s="29">
        <f t="shared" si="6"/>
        <v>0</v>
      </c>
    </row>
    <row r="446" spans="1:8" ht="22.5" x14ac:dyDescent="0.25">
      <c r="A446" s="6">
        <v>300697</v>
      </c>
      <c r="B446" s="7" t="s">
        <v>153</v>
      </c>
      <c r="C446" s="8" t="s">
        <v>1964</v>
      </c>
      <c r="D446" s="9" t="s">
        <v>1965</v>
      </c>
      <c r="E446" s="72">
        <v>30</v>
      </c>
      <c r="F446" s="8" t="s">
        <v>464</v>
      </c>
      <c r="G446" s="28">
        <f>+'7.2.1 Cuadro de precios'!H446</f>
        <v>0</v>
      </c>
      <c r="H446" s="29">
        <f t="shared" si="6"/>
        <v>0</v>
      </c>
    </row>
    <row r="447" spans="1:8" ht="22.5" x14ac:dyDescent="0.25">
      <c r="A447" s="6">
        <v>300698</v>
      </c>
      <c r="B447" s="7" t="s">
        <v>222</v>
      </c>
      <c r="C447" s="8" t="s">
        <v>1962</v>
      </c>
      <c r="D447" s="9" t="s">
        <v>1963</v>
      </c>
      <c r="E447" s="72">
        <v>39</v>
      </c>
      <c r="F447" s="8" t="s">
        <v>464</v>
      </c>
      <c r="G447" s="28">
        <f>+'7.2.1 Cuadro de precios'!H447</f>
        <v>0</v>
      </c>
      <c r="H447" s="29">
        <f t="shared" si="6"/>
        <v>0</v>
      </c>
    </row>
    <row r="448" spans="1:8" ht="22.5" x14ac:dyDescent="0.25">
      <c r="A448" s="6">
        <v>300699</v>
      </c>
      <c r="B448" s="7" t="s">
        <v>150</v>
      </c>
      <c r="C448" s="8" t="s">
        <v>1960</v>
      </c>
      <c r="D448" s="9" t="s">
        <v>1961</v>
      </c>
      <c r="E448" s="72">
        <v>74</v>
      </c>
      <c r="F448" s="8" t="s">
        <v>464</v>
      </c>
      <c r="G448" s="28">
        <f>+'7.2.1 Cuadro de precios'!H448</f>
        <v>0</v>
      </c>
      <c r="H448" s="29">
        <f t="shared" si="6"/>
        <v>0</v>
      </c>
    </row>
    <row r="449" spans="1:8" ht="22.5" x14ac:dyDescent="0.25">
      <c r="A449" s="6">
        <v>300700</v>
      </c>
      <c r="B449" s="7" t="s">
        <v>151</v>
      </c>
      <c r="C449" s="8" t="s">
        <v>1958</v>
      </c>
      <c r="D449" s="9" t="s">
        <v>1959</v>
      </c>
      <c r="E449" s="72">
        <v>28</v>
      </c>
      <c r="F449" s="8" t="s">
        <v>464</v>
      </c>
      <c r="G449" s="28">
        <f>+'7.2.1 Cuadro de precios'!H449</f>
        <v>0</v>
      </c>
      <c r="H449" s="29">
        <f t="shared" si="6"/>
        <v>0</v>
      </c>
    </row>
    <row r="450" spans="1:8" ht="22.5" x14ac:dyDescent="0.25">
      <c r="A450" s="6">
        <v>300701</v>
      </c>
      <c r="B450" s="7" t="s">
        <v>152</v>
      </c>
      <c r="C450" s="8" t="s">
        <v>1956</v>
      </c>
      <c r="D450" s="9" t="s">
        <v>1957</v>
      </c>
      <c r="E450" s="72">
        <v>25</v>
      </c>
      <c r="F450" s="8" t="s">
        <v>464</v>
      </c>
      <c r="G450" s="28">
        <f>+'7.2.1 Cuadro de precios'!H450</f>
        <v>0</v>
      </c>
      <c r="H450" s="29">
        <f t="shared" si="6"/>
        <v>0</v>
      </c>
    </row>
    <row r="451" spans="1:8" ht="22.5" x14ac:dyDescent="0.25">
      <c r="A451" s="6">
        <v>300702</v>
      </c>
      <c r="B451" s="7" t="s">
        <v>132</v>
      </c>
      <c r="C451" s="8" t="s">
        <v>1954</v>
      </c>
      <c r="D451" s="9" t="s">
        <v>1955</v>
      </c>
      <c r="E451" s="72">
        <v>4</v>
      </c>
      <c r="F451" s="8" t="s">
        <v>464</v>
      </c>
      <c r="G451" s="28">
        <f>+'7.2.1 Cuadro de precios'!H451</f>
        <v>0</v>
      </c>
      <c r="H451" s="29">
        <f t="shared" si="6"/>
        <v>0</v>
      </c>
    </row>
    <row r="452" spans="1:8" ht="22.5" x14ac:dyDescent="0.25">
      <c r="A452" s="6">
        <v>300706</v>
      </c>
      <c r="B452" s="7" t="s">
        <v>322</v>
      </c>
      <c r="C452" s="8" t="s">
        <v>1952</v>
      </c>
      <c r="D452" s="9" t="s">
        <v>1953</v>
      </c>
      <c r="E452" s="72">
        <v>1</v>
      </c>
      <c r="F452" s="8" t="s">
        <v>464</v>
      </c>
      <c r="G452" s="28">
        <f>+'7.2.1 Cuadro de precios'!H452</f>
        <v>0</v>
      </c>
      <c r="H452" s="29">
        <f t="shared" si="6"/>
        <v>0</v>
      </c>
    </row>
    <row r="453" spans="1:8" ht="22.5" x14ac:dyDescent="0.25">
      <c r="A453" s="6">
        <v>301495</v>
      </c>
      <c r="B453" s="7" t="s">
        <v>433</v>
      </c>
      <c r="C453" s="8" t="s">
        <v>1265</v>
      </c>
      <c r="D453" s="9" t="s">
        <v>1266</v>
      </c>
      <c r="E453" s="72">
        <v>2</v>
      </c>
      <c r="F453" s="8" t="s">
        <v>464</v>
      </c>
      <c r="G453" s="28">
        <f>+'7.2.1 Cuadro de precios'!H453</f>
        <v>0</v>
      </c>
      <c r="H453" s="29">
        <f t="shared" si="6"/>
        <v>0</v>
      </c>
    </row>
    <row r="454" spans="1:8" ht="22.5" x14ac:dyDescent="0.25">
      <c r="A454" s="6">
        <v>301496</v>
      </c>
      <c r="B454" s="7" t="s">
        <v>434</v>
      </c>
      <c r="C454" s="8" t="s">
        <v>1263</v>
      </c>
      <c r="D454" s="9" t="s">
        <v>1264</v>
      </c>
      <c r="E454" s="72">
        <v>2</v>
      </c>
      <c r="F454" s="8" t="s">
        <v>464</v>
      </c>
      <c r="G454" s="28">
        <f>+'7.2.1 Cuadro de precios'!H454</f>
        <v>0</v>
      </c>
      <c r="H454" s="29">
        <f t="shared" ref="H454:H517" si="7">+E454*G454</f>
        <v>0</v>
      </c>
    </row>
    <row r="455" spans="1:8" ht="22.5" x14ac:dyDescent="0.25">
      <c r="A455" s="6" t="s">
        <v>899</v>
      </c>
      <c r="B455" s="7" t="s">
        <v>900</v>
      </c>
      <c r="C455" s="8" t="s">
        <v>901</v>
      </c>
      <c r="D455" s="9" t="s">
        <v>902</v>
      </c>
      <c r="E455" s="72">
        <v>2</v>
      </c>
      <c r="F455" s="8" t="s">
        <v>464</v>
      </c>
      <c r="G455" s="28">
        <f>+'7.2.1 Cuadro de precios'!H455</f>
        <v>0</v>
      </c>
      <c r="H455" s="29">
        <f t="shared" si="7"/>
        <v>0</v>
      </c>
    </row>
    <row r="456" spans="1:8" ht="78.75" x14ac:dyDescent="0.25">
      <c r="A456" s="6" t="s">
        <v>854</v>
      </c>
      <c r="B456" s="7" t="s">
        <v>855</v>
      </c>
      <c r="C456" s="8" t="s">
        <v>856</v>
      </c>
      <c r="D456" s="9" t="s">
        <v>857</v>
      </c>
      <c r="E456" s="72">
        <v>2</v>
      </c>
      <c r="F456" s="8" t="s">
        <v>464</v>
      </c>
      <c r="G456" s="28">
        <f>+'7.2.1 Cuadro de precios'!H456</f>
        <v>0</v>
      </c>
      <c r="H456" s="29">
        <f t="shared" si="7"/>
        <v>0</v>
      </c>
    </row>
    <row r="457" spans="1:8" ht="112.5" x14ac:dyDescent="0.25">
      <c r="A457" s="6">
        <v>300390</v>
      </c>
      <c r="B457" s="7" t="s">
        <v>2275</v>
      </c>
      <c r="C457" s="8" t="s">
        <v>2276</v>
      </c>
      <c r="D457" s="9" t="s">
        <v>2277</v>
      </c>
      <c r="E457" s="72">
        <v>1784</v>
      </c>
      <c r="F457" s="8" t="s">
        <v>464</v>
      </c>
      <c r="G457" s="28">
        <f>+'7.2.1 Cuadro de precios'!H457</f>
        <v>0</v>
      </c>
      <c r="H457" s="29">
        <f t="shared" si="7"/>
        <v>0</v>
      </c>
    </row>
    <row r="458" spans="1:8" ht="112.5" x14ac:dyDescent="0.25">
      <c r="A458" s="6">
        <v>300391</v>
      </c>
      <c r="B458" s="7" t="s">
        <v>2272</v>
      </c>
      <c r="C458" s="8" t="s">
        <v>2273</v>
      </c>
      <c r="D458" s="9" t="s">
        <v>2274</v>
      </c>
      <c r="E458" s="72">
        <v>1139</v>
      </c>
      <c r="F458" s="8" t="s">
        <v>464</v>
      </c>
      <c r="G458" s="28">
        <f>+'7.2.1 Cuadro de precios'!H458</f>
        <v>0</v>
      </c>
      <c r="H458" s="29">
        <f t="shared" si="7"/>
        <v>0</v>
      </c>
    </row>
    <row r="459" spans="1:8" ht="112.5" x14ac:dyDescent="0.25">
      <c r="A459" s="6">
        <v>300393</v>
      </c>
      <c r="B459" s="7" t="s">
        <v>2269</v>
      </c>
      <c r="C459" s="8" t="s">
        <v>2270</v>
      </c>
      <c r="D459" s="9" t="s">
        <v>2271</v>
      </c>
      <c r="E459" s="72">
        <v>2015</v>
      </c>
      <c r="F459" s="8" t="s">
        <v>464</v>
      </c>
      <c r="G459" s="28">
        <f>+'7.2.1 Cuadro de precios'!H459</f>
        <v>0</v>
      </c>
      <c r="H459" s="29">
        <f t="shared" si="7"/>
        <v>0</v>
      </c>
    </row>
    <row r="460" spans="1:8" ht="90" x14ac:dyDescent="0.25">
      <c r="A460" s="6">
        <v>300378</v>
      </c>
      <c r="B460" s="7" t="s">
        <v>2293</v>
      </c>
      <c r="C460" s="8" t="s">
        <v>2294</v>
      </c>
      <c r="D460" s="9" t="s">
        <v>2295</v>
      </c>
      <c r="E460" s="72">
        <v>152</v>
      </c>
      <c r="F460" s="8" t="s">
        <v>464</v>
      </c>
      <c r="G460" s="28">
        <f>+'7.2.1 Cuadro de precios'!H460</f>
        <v>0</v>
      </c>
      <c r="H460" s="29">
        <f t="shared" si="7"/>
        <v>0</v>
      </c>
    </row>
    <row r="461" spans="1:8" ht="90" x14ac:dyDescent="0.25">
      <c r="A461" s="6">
        <v>300379</v>
      </c>
      <c r="B461" s="7" t="s">
        <v>2290</v>
      </c>
      <c r="C461" s="8" t="s">
        <v>2291</v>
      </c>
      <c r="D461" s="9" t="s">
        <v>2292</v>
      </c>
      <c r="E461" s="72">
        <v>10</v>
      </c>
      <c r="F461" s="8" t="s">
        <v>464</v>
      </c>
      <c r="G461" s="28">
        <f>+'7.2.1 Cuadro de precios'!H461</f>
        <v>0</v>
      </c>
      <c r="H461" s="29">
        <f t="shared" si="7"/>
        <v>0</v>
      </c>
    </row>
    <row r="462" spans="1:8" ht="90" x14ac:dyDescent="0.25">
      <c r="A462" s="6">
        <v>300380</v>
      </c>
      <c r="B462" s="7" t="s">
        <v>2287</v>
      </c>
      <c r="C462" s="8" t="s">
        <v>2288</v>
      </c>
      <c r="D462" s="9" t="s">
        <v>2289</v>
      </c>
      <c r="E462" s="72">
        <v>10</v>
      </c>
      <c r="F462" s="8" t="s">
        <v>464</v>
      </c>
      <c r="G462" s="28">
        <f>+'7.2.1 Cuadro de precios'!H462</f>
        <v>0</v>
      </c>
      <c r="H462" s="29">
        <f t="shared" si="7"/>
        <v>0</v>
      </c>
    </row>
    <row r="463" spans="1:8" ht="90" x14ac:dyDescent="0.25">
      <c r="A463" s="6">
        <v>300381</v>
      </c>
      <c r="B463" s="7" t="s">
        <v>2284</v>
      </c>
      <c r="C463" s="8" t="s">
        <v>2285</v>
      </c>
      <c r="D463" s="9" t="s">
        <v>2286</v>
      </c>
      <c r="E463" s="72">
        <v>2</v>
      </c>
      <c r="F463" s="8" t="s">
        <v>464</v>
      </c>
      <c r="G463" s="28">
        <f>+'7.2.1 Cuadro de precios'!H463</f>
        <v>0</v>
      </c>
      <c r="H463" s="29">
        <f t="shared" si="7"/>
        <v>0</v>
      </c>
    </row>
    <row r="464" spans="1:8" ht="90" x14ac:dyDescent="0.25">
      <c r="A464" s="6">
        <v>300382</v>
      </c>
      <c r="B464" s="7" t="s">
        <v>2281</v>
      </c>
      <c r="C464" s="8" t="s">
        <v>2282</v>
      </c>
      <c r="D464" s="9" t="s">
        <v>2283</v>
      </c>
      <c r="E464" s="72">
        <v>30</v>
      </c>
      <c r="F464" s="8" t="s">
        <v>464</v>
      </c>
      <c r="G464" s="28">
        <f>+'7.2.1 Cuadro de precios'!H464</f>
        <v>0</v>
      </c>
      <c r="H464" s="29">
        <f t="shared" si="7"/>
        <v>0</v>
      </c>
    </row>
    <row r="465" spans="1:8" ht="90" x14ac:dyDescent="0.25">
      <c r="A465" s="6">
        <v>300383</v>
      </c>
      <c r="B465" s="7" t="s">
        <v>2278</v>
      </c>
      <c r="C465" s="8" t="s">
        <v>2279</v>
      </c>
      <c r="D465" s="9" t="s">
        <v>2280</v>
      </c>
      <c r="E465" s="72">
        <v>13</v>
      </c>
      <c r="F465" s="8" t="s">
        <v>464</v>
      </c>
      <c r="G465" s="28">
        <f>+'7.2.1 Cuadro de precios'!H465</f>
        <v>0</v>
      </c>
      <c r="H465" s="29">
        <f t="shared" si="7"/>
        <v>0</v>
      </c>
    </row>
    <row r="466" spans="1:8" ht="90" x14ac:dyDescent="0.25">
      <c r="A466" s="6" t="s">
        <v>858</v>
      </c>
      <c r="B466" s="7" t="s">
        <v>859</v>
      </c>
      <c r="C466" s="8" t="s">
        <v>860</v>
      </c>
      <c r="D466" s="9" t="s">
        <v>861</v>
      </c>
      <c r="E466" s="72">
        <v>7</v>
      </c>
      <c r="F466" s="8" t="s">
        <v>464</v>
      </c>
      <c r="G466" s="28">
        <f>+'7.2.1 Cuadro de precios'!H466</f>
        <v>0</v>
      </c>
      <c r="H466" s="29">
        <f t="shared" si="7"/>
        <v>0</v>
      </c>
    </row>
    <row r="467" spans="1:8" ht="67.5" x14ac:dyDescent="0.25">
      <c r="A467" s="6">
        <v>301695</v>
      </c>
      <c r="B467" s="7" t="s">
        <v>446</v>
      </c>
      <c r="C467" s="8" t="s">
        <v>1193</v>
      </c>
      <c r="D467" s="9" t="s">
        <v>1194</v>
      </c>
      <c r="E467" s="72">
        <v>75</v>
      </c>
      <c r="F467" s="8" t="s">
        <v>464</v>
      </c>
      <c r="G467" s="28">
        <f>+'7.2.1 Cuadro de precios'!H467</f>
        <v>0</v>
      </c>
      <c r="H467" s="29">
        <f t="shared" si="7"/>
        <v>0</v>
      </c>
    </row>
    <row r="468" spans="1:8" ht="67.5" x14ac:dyDescent="0.25">
      <c r="A468" s="6">
        <v>301696</v>
      </c>
      <c r="B468" s="7" t="s">
        <v>447</v>
      </c>
      <c r="C468" s="8" t="s">
        <v>1191</v>
      </c>
      <c r="D468" s="9" t="s">
        <v>1192</v>
      </c>
      <c r="E468" s="72">
        <v>271</v>
      </c>
      <c r="F468" s="8" t="s">
        <v>464</v>
      </c>
      <c r="G468" s="28">
        <f>+'7.2.1 Cuadro de precios'!H468</f>
        <v>0</v>
      </c>
      <c r="H468" s="29">
        <f t="shared" si="7"/>
        <v>0</v>
      </c>
    </row>
    <row r="469" spans="1:8" ht="67.5" x14ac:dyDescent="0.25">
      <c r="A469" s="6">
        <v>300394</v>
      </c>
      <c r="B469" s="7" t="s">
        <v>36</v>
      </c>
      <c r="C469" s="8" t="s">
        <v>2267</v>
      </c>
      <c r="D469" s="9" t="s">
        <v>2268</v>
      </c>
      <c r="E469" s="72">
        <v>121</v>
      </c>
      <c r="F469" s="8" t="s">
        <v>464</v>
      </c>
      <c r="G469" s="28">
        <f>+'7.2.1 Cuadro de precios'!H469</f>
        <v>0</v>
      </c>
      <c r="H469" s="29">
        <f t="shared" si="7"/>
        <v>0</v>
      </c>
    </row>
    <row r="470" spans="1:8" ht="67.5" x14ac:dyDescent="0.25">
      <c r="A470" s="6">
        <v>300395</v>
      </c>
      <c r="B470" s="7" t="s">
        <v>37</v>
      </c>
      <c r="C470" s="8" t="s">
        <v>2265</v>
      </c>
      <c r="D470" s="9" t="s">
        <v>2266</v>
      </c>
      <c r="E470" s="72">
        <v>211</v>
      </c>
      <c r="F470" s="8" t="s">
        <v>464</v>
      </c>
      <c r="G470" s="28">
        <f>+'7.2.1 Cuadro de precios'!H470</f>
        <v>0</v>
      </c>
      <c r="H470" s="29">
        <f t="shared" si="7"/>
        <v>0</v>
      </c>
    </row>
    <row r="471" spans="1:8" ht="67.5" x14ac:dyDescent="0.25">
      <c r="A471" s="6">
        <v>300396</v>
      </c>
      <c r="B471" s="7" t="s">
        <v>38</v>
      </c>
      <c r="C471" s="8" t="s">
        <v>2263</v>
      </c>
      <c r="D471" s="9" t="s">
        <v>2264</v>
      </c>
      <c r="E471" s="72">
        <v>3260</v>
      </c>
      <c r="F471" s="8" t="s">
        <v>464</v>
      </c>
      <c r="G471" s="28">
        <f>+'7.2.1 Cuadro de precios'!H471</f>
        <v>0</v>
      </c>
      <c r="H471" s="29">
        <f t="shared" si="7"/>
        <v>0</v>
      </c>
    </row>
    <row r="472" spans="1:8" ht="67.5" x14ac:dyDescent="0.25">
      <c r="A472" s="6">
        <v>300397</v>
      </c>
      <c r="B472" s="7" t="s">
        <v>39</v>
      </c>
      <c r="C472" s="8" t="s">
        <v>2261</v>
      </c>
      <c r="D472" s="9" t="s">
        <v>2262</v>
      </c>
      <c r="E472" s="72">
        <v>5</v>
      </c>
      <c r="F472" s="8" t="s">
        <v>464</v>
      </c>
      <c r="G472" s="28">
        <f>+'7.2.1 Cuadro de precios'!H472</f>
        <v>0</v>
      </c>
      <c r="H472" s="29">
        <f t="shared" si="7"/>
        <v>0</v>
      </c>
    </row>
    <row r="473" spans="1:8" ht="67.5" x14ac:dyDescent="0.25">
      <c r="A473" s="6">
        <v>300398</v>
      </c>
      <c r="B473" s="7" t="s">
        <v>40</v>
      </c>
      <c r="C473" s="8" t="s">
        <v>2259</v>
      </c>
      <c r="D473" s="9" t="s">
        <v>2260</v>
      </c>
      <c r="E473" s="72">
        <v>1147</v>
      </c>
      <c r="F473" s="8" t="s">
        <v>464</v>
      </c>
      <c r="G473" s="28">
        <f>+'7.2.1 Cuadro de precios'!H473</f>
        <v>0</v>
      </c>
      <c r="H473" s="29">
        <f t="shared" si="7"/>
        <v>0</v>
      </c>
    </row>
    <row r="474" spans="1:8" ht="67.5" x14ac:dyDescent="0.25">
      <c r="A474" s="6">
        <v>300399</v>
      </c>
      <c r="B474" s="7" t="s">
        <v>300</v>
      </c>
      <c r="C474" s="8" t="s">
        <v>2257</v>
      </c>
      <c r="D474" s="9" t="s">
        <v>2258</v>
      </c>
      <c r="E474" s="72">
        <v>3</v>
      </c>
      <c r="F474" s="8" t="s">
        <v>464</v>
      </c>
      <c r="G474" s="28">
        <f>+'7.2.1 Cuadro de precios'!H474</f>
        <v>0</v>
      </c>
      <c r="H474" s="29">
        <f t="shared" si="7"/>
        <v>0</v>
      </c>
    </row>
    <row r="475" spans="1:8" ht="67.5" x14ac:dyDescent="0.25">
      <c r="A475" s="6">
        <v>300400</v>
      </c>
      <c r="B475" s="7" t="s">
        <v>41</v>
      </c>
      <c r="C475" s="8" t="s">
        <v>2255</v>
      </c>
      <c r="D475" s="9" t="s">
        <v>2256</v>
      </c>
      <c r="E475" s="72">
        <v>555</v>
      </c>
      <c r="F475" s="8" t="s">
        <v>464</v>
      </c>
      <c r="G475" s="28">
        <f>+'7.2.1 Cuadro de precios'!H475</f>
        <v>0</v>
      </c>
      <c r="H475" s="29">
        <f t="shared" si="7"/>
        <v>0</v>
      </c>
    </row>
    <row r="476" spans="1:8" ht="67.5" x14ac:dyDescent="0.25">
      <c r="A476" s="6">
        <v>300401</v>
      </c>
      <c r="B476" s="7" t="s">
        <v>238</v>
      </c>
      <c r="C476" s="8" t="s">
        <v>2253</v>
      </c>
      <c r="D476" s="9" t="s">
        <v>2254</v>
      </c>
      <c r="E476" s="72">
        <v>3</v>
      </c>
      <c r="F476" s="8" t="s">
        <v>464</v>
      </c>
      <c r="G476" s="28">
        <f>+'7.2.1 Cuadro de precios'!H476</f>
        <v>0</v>
      </c>
      <c r="H476" s="29">
        <f t="shared" si="7"/>
        <v>0</v>
      </c>
    </row>
    <row r="477" spans="1:8" ht="67.5" x14ac:dyDescent="0.25">
      <c r="A477" s="6">
        <v>300402</v>
      </c>
      <c r="B477" s="7" t="s">
        <v>239</v>
      </c>
      <c r="C477" s="8" t="s">
        <v>2251</v>
      </c>
      <c r="D477" s="9" t="s">
        <v>2252</v>
      </c>
      <c r="E477" s="72">
        <v>10</v>
      </c>
      <c r="F477" s="8" t="s">
        <v>464</v>
      </c>
      <c r="G477" s="28">
        <f>+'7.2.1 Cuadro de precios'!H477</f>
        <v>0</v>
      </c>
      <c r="H477" s="29">
        <f t="shared" si="7"/>
        <v>0</v>
      </c>
    </row>
    <row r="478" spans="1:8" ht="67.5" x14ac:dyDescent="0.25">
      <c r="A478" s="6">
        <v>300403</v>
      </c>
      <c r="B478" s="7" t="s">
        <v>42</v>
      </c>
      <c r="C478" s="8" t="s">
        <v>2249</v>
      </c>
      <c r="D478" s="9" t="s">
        <v>2250</v>
      </c>
      <c r="E478" s="72">
        <v>71</v>
      </c>
      <c r="F478" s="8" t="s">
        <v>464</v>
      </c>
      <c r="G478" s="28">
        <f>+'7.2.1 Cuadro de precios'!H478</f>
        <v>0</v>
      </c>
      <c r="H478" s="29">
        <f t="shared" si="7"/>
        <v>0</v>
      </c>
    </row>
    <row r="479" spans="1:8" ht="67.5" x14ac:dyDescent="0.25">
      <c r="A479" s="6">
        <v>300404</v>
      </c>
      <c r="B479" s="7" t="s">
        <v>160</v>
      </c>
      <c r="C479" s="8" t="s">
        <v>2247</v>
      </c>
      <c r="D479" s="9" t="s">
        <v>2248</v>
      </c>
      <c r="E479" s="72">
        <v>6</v>
      </c>
      <c r="F479" s="8" t="s">
        <v>464</v>
      </c>
      <c r="G479" s="28">
        <f>+'7.2.1 Cuadro de precios'!H479</f>
        <v>0</v>
      </c>
      <c r="H479" s="29">
        <f t="shared" si="7"/>
        <v>0</v>
      </c>
    </row>
    <row r="480" spans="1:8" ht="67.5" x14ac:dyDescent="0.25">
      <c r="A480" s="6">
        <v>300975</v>
      </c>
      <c r="B480" s="7" t="s">
        <v>414</v>
      </c>
      <c r="C480" s="8" t="s">
        <v>1526</v>
      </c>
      <c r="D480" s="9" t="s">
        <v>1527</v>
      </c>
      <c r="E480" s="72">
        <v>10</v>
      </c>
      <c r="F480" s="8" t="s">
        <v>464</v>
      </c>
      <c r="G480" s="28">
        <f>+'7.2.1 Cuadro de precios'!H480</f>
        <v>0</v>
      </c>
      <c r="H480" s="29">
        <f t="shared" si="7"/>
        <v>0</v>
      </c>
    </row>
    <row r="481" spans="1:8" ht="78.75" x14ac:dyDescent="0.25">
      <c r="A481" s="6">
        <v>301202</v>
      </c>
      <c r="B481" s="7" t="s">
        <v>1342</v>
      </c>
      <c r="C481" s="8" t="s">
        <v>1343</v>
      </c>
      <c r="D481" s="9" t="s">
        <v>1344</v>
      </c>
      <c r="E481" s="72">
        <v>9</v>
      </c>
      <c r="F481" s="8" t="s">
        <v>464</v>
      </c>
      <c r="G481" s="28">
        <f>+'7.2.1 Cuadro de precios'!H481</f>
        <v>0</v>
      </c>
      <c r="H481" s="29">
        <f t="shared" si="7"/>
        <v>0</v>
      </c>
    </row>
    <row r="482" spans="1:8" ht="78.75" x14ac:dyDescent="0.25">
      <c r="A482" s="6">
        <v>300431</v>
      </c>
      <c r="B482" s="7" t="s">
        <v>2244</v>
      </c>
      <c r="C482" s="8" t="s">
        <v>2245</v>
      </c>
      <c r="D482" s="9" t="s">
        <v>2246</v>
      </c>
      <c r="E482" s="72">
        <v>26</v>
      </c>
      <c r="F482" s="8" t="s">
        <v>464</v>
      </c>
      <c r="G482" s="28">
        <f>+'7.2.1 Cuadro de precios'!H482</f>
        <v>0</v>
      </c>
      <c r="H482" s="29">
        <f t="shared" si="7"/>
        <v>0</v>
      </c>
    </row>
    <row r="483" spans="1:8" ht="78.75" x14ac:dyDescent="0.25">
      <c r="A483" s="6">
        <v>300432</v>
      </c>
      <c r="B483" s="7" t="s">
        <v>2241</v>
      </c>
      <c r="C483" s="8" t="s">
        <v>2242</v>
      </c>
      <c r="D483" s="9" t="s">
        <v>2243</v>
      </c>
      <c r="E483" s="72">
        <v>48</v>
      </c>
      <c r="F483" s="8" t="s">
        <v>464</v>
      </c>
      <c r="G483" s="28">
        <f>+'7.2.1 Cuadro de precios'!H483</f>
        <v>0</v>
      </c>
      <c r="H483" s="29">
        <f t="shared" si="7"/>
        <v>0</v>
      </c>
    </row>
    <row r="484" spans="1:8" ht="78.75" x14ac:dyDescent="0.25">
      <c r="A484" s="6">
        <v>300433</v>
      </c>
      <c r="B484" s="7" t="s">
        <v>2238</v>
      </c>
      <c r="C484" s="8" t="s">
        <v>2239</v>
      </c>
      <c r="D484" s="9" t="s">
        <v>2240</v>
      </c>
      <c r="E484" s="72">
        <v>11</v>
      </c>
      <c r="F484" s="8" t="s">
        <v>464</v>
      </c>
      <c r="G484" s="28">
        <f>+'7.2.1 Cuadro de precios'!H484</f>
        <v>0</v>
      </c>
      <c r="H484" s="29">
        <f t="shared" si="7"/>
        <v>0</v>
      </c>
    </row>
    <row r="485" spans="1:8" ht="78.75" x14ac:dyDescent="0.25">
      <c r="A485" s="6">
        <v>301777</v>
      </c>
      <c r="B485" s="7" t="s">
        <v>1067</v>
      </c>
      <c r="C485" s="8" t="s">
        <v>1068</v>
      </c>
      <c r="D485" s="9" t="s">
        <v>1069</v>
      </c>
      <c r="E485" s="72">
        <v>19</v>
      </c>
      <c r="F485" s="8" t="s">
        <v>464</v>
      </c>
      <c r="G485" s="28">
        <f>+'7.2.1 Cuadro de precios'!H485</f>
        <v>0</v>
      </c>
      <c r="H485" s="29">
        <f t="shared" si="7"/>
        <v>0</v>
      </c>
    </row>
    <row r="486" spans="1:8" ht="78.75" x14ac:dyDescent="0.25">
      <c r="A486" s="6">
        <v>301778</v>
      </c>
      <c r="B486" s="7" t="s">
        <v>1064</v>
      </c>
      <c r="C486" s="8" t="s">
        <v>1065</v>
      </c>
      <c r="D486" s="9" t="s">
        <v>1066</v>
      </c>
      <c r="E486" s="72">
        <v>28</v>
      </c>
      <c r="F486" s="8" t="s">
        <v>464</v>
      </c>
      <c r="G486" s="28">
        <f>+'7.2.1 Cuadro de precios'!H486</f>
        <v>0</v>
      </c>
      <c r="H486" s="29">
        <f t="shared" si="7"/>
        <v>0</v>
      </c>
    </row>
    <row r="487" spans="1:8" ht="78.75" x14ac:dyDescent="0.25">
      <c r="A487" s="6">
        <v>301779</v>
      </c>
      <c r="B487" s="7" t="s">
        <v>1061</v>
      </c>
      <c r="C487" s="8" t="s">
        <v>1062</v>
      </c>
      <c r="D487" s="9" t="s">
        <v>1063</v>
      </c>
      <c r="E487" s="72">
        <v>10</v>
      </c>
      <c r="F487" s="8" t="s">
        <v>464</v>
      </c>
      <c r="G487" s="28">
        <f>+'7.2.1 Cuadro de precios'!H487</f>
        <v>0</v>
      </c>
      <c r="H487" s="29">
        <f t="shared" si="7"/>
        <v>0</v>
      </c>
    </row>
    <row r="488" spans="1:8" ht="78.75" x14ac:dyDescent="0.25">
      <c r="A488" s="6">
        <v>301780</v>
      </c>
      <c r="B488" s="7" t="s">
        <v>1058</v>
      </c>
      <c r="C488" s="8" t="s">
        <v>1059</v>
      </c>
      <c r="D488" s="9" t="s">
        <v>1060</v>
      </c>
      <c r="E488" s="72">
        <v>1</v>
      </c>
      <c r="F488" s="8" t="s">
        <v>464</v>
      </c>
      <c r="G488" s="28">
        <f>+'7.2.1 Cuadro de precios'!H488</f>
        <v>0</v>
      </c>
      <c r="H488" s="29">
        <f t="shared" si="7"/>
        <v>0</v>
      </c>
    </row>
    <row r="489" spans="1:8" ht="78.75" x14ac:dyDescent="0.25">
      <c r="A489" s="6">
        <v>301781</v>
      </c>
      <c r="B489" s="65" t="s">
        <v>3017</v>
      </c>
      <c r="C489" s="8" t="s">
        <v>3018</v>
      </c>
      <c r="D489" s="66" t="s">
        <v>3019</v>
      </c>
      <c r="E489" s="8">
        <v>1</v>
      </c>
      <c r="F489" s="8" t="s">
        <v>464</v>
      </c>
      <c r="G489" s="28">
        <f>+'7.2.1 Cuadro de precios'!H489</f>
        <v>0</v>
      </c>
      <c r="H489" s="29">
        <f t="shared" si="7"/>
        <v>0</v>
      </c>
    </row>
    <row r="490" spans="1:8" ht="78.75" x14ac:dyDescent="0.25">
      <c r="A490" s="6">
        <v>301782</v>
      </c>
      <c r="B490" s="7" t="s">
        <v>1055</v>
      </c>
      <c r="C490" s="8" t="s">
        <v>1056</v>
      </c>
      <c r="D490" s="9" t="s">
        <v>1057</v>
      </c>
      <c r="E490" s="72">
        <v>5</v>
      </c>
      <c r="F490" s="8" t="s">
        <v>464</v>
      </c>
      <c r="G490" s="28">
        <f>+'7.2.1 Cuadro de precios'!H490</f>
        <v>0</v>
      </c>
      <c r="H490" s="29">
        <f t="shared" si="7"/>
        <v>0</v>
      </c>
    </row>
    <row r="491" spans="1:8" ht="78.75" x14ac:dyDescent="0.25">
      <c r="A491" s="6">
        <v>301783</v>
      </c>
      <c r="B491" s="7" t="s">
        <v>1052</v>
      </c>
      <c r="C491" s="8" t="s">
        <v>1053</v>
      </c>
      <c r="D491" s="9" t="s">
        <v>1054</v>
      </c>
      <c r="E491" s="72">
        <v>4</v>
      </c>
      <c r="F491" s="8" t="s">
        <v>464</v>
      </c>
      <c r="G491" s="28">
        <f>+'7.2.1 Cuadro de precios'!H491</f>
        <v>0</v>
      </c>
      <c r="H491" s="29">
        <f t="shared" si="7"/>
        <v>0</v>
      </c>
    </row>
    <row r="492" spans="1:8" ht="78.75" x14ac:dyDescent="0.25">
      <c r="A492" s="6">
        <v>301784</v>
      </c>
      <c r="B492" s="7" t="s">
        <v>1049</v>
      </c>
      <c r="C492" s="8" t="s">
        <v>1050</v>
      </c>
      <c r="D492" s="9" t="s">
        <v>1051</v>
      </c>
      <c r="E492" s="72">
        <v>1</v>
      </c>
      <c r="F492" s="8" t="s">
        <v>464</v>
      </c>
      <c r="G492" s="28">
        <f>+'7.2.1 Cuadro de precios'!H492</f>
        <v>0</v>
      </c>
      <c r="H492" s="29">
        <f t="shared" si="7"/>
        <v>0</v>
      </c>
    </row>
    <row r="493" spans="1:8" ht="78.75" x14ac:dyDescent="0.25">
      <c r="A493" s="6">
        <v>301785</v>
      </c>
      <c r="B493" s="7" t="s">
        <v>1046</v>
      </c>
      <c r="C493" s="8" t="s">
        <v>1047</v>
      </c>
      <c r="D493" s="9" t="s">
        <v>1048</v>
      </c>
      <c r="E493" s="72">
        <v>5</v>
      </c>
      <c r="F493" s="8" t="s">
        <v>464</v>
      </c>
      <c r="G493" s="28">
        <f>+'7.2.1 Cuadro de precios'!H493</f>
        <v>0</v>
      </c>
      <c r="H493" s="29">
        <f t="shared" si="7"/>
        <v>0</v>
      </c>
    </row>
    <row r="494" spans="1:8" ht="78.75" x14ac:dyDescent="0.25">
      <c r="A494" s="6">
        <v>301786</v>
      </c>
      <c r="B494" s="7" t="s">
        <v>1043</v>
      </c>
      <c r="C494" s="8" t="s">
        <v>1044</v>
      </c>
      <c r="D494" s="9" t="s">
        <v>1045</v>
      </c>
      <c r="E494" s="72">
        <v>9</v>
      </c>
      <c r="F494" s="8" t="s">
        <v>464</v>
      </c>
      <c r="G494" s="28">
        <f>+'7.2.1 Cuadro de precios'!H494</f>
        <v>0</v>
      </c>
      <c r="H494" s="29">
        <f t="shared" si="7"/>
        <v>0</v>
      </c>
    </row>
    <row r="495" spans="1:8" ht="56.25" x14ac:dyDescent="0.25">
      <c r="A495" s="6">
        <v>301806</v>
      </c>
      <c r="B495" s="7" t="s">
        <v>1027</v>
      </c>
      <c r="C495" s="8" t="s">
        <v>1028</v>
      </c>
      <c r="D495" s="9" t="s">
        <v>1029</v>
      </c>
      <c r="E495" s="72">
        <v>202</v>
      </c>
      <c r="F495" s="8" t="s">
        <v>464</v>
      </c>
      <c r="G495" s="28">
        <f>+'7.2.1 Cuadro de precios'!H495</f>
        <v>0</v>
      </c>
      <c r="H495" s="29">
        <f t="shared" si="7"/>
        <v>0</v>
      </c>
    </row>
    <row r="496" spans="1:8" ht="56.25" x14ac:dyDescent="0.25">
      <c r="A496" s="6">
        <v>301807</v>
      </c>
      <c r="B496" s="7" t="s">
        <v>1024</v>
      </c>
      <c r="C496" s="8" t="s">
        <v>1025</v>
      </c>
      <c r="D496" s="9" t="s">
        <v>1026</v>
      </c>
      <c r="E496" s="72">
        <v>71</v>
      </c>
      <c r="F496" s="8" t="s">
        <v>464</v>
      </c>
      <c r="G496" s="28">
        <f>+'7.2.1 Cuadro de precios'!H496</f>
        <v>0</v>
      </c>
      <c r="H496" s="29">
        <f t="shared" si="7"/>
        <v>0</v>
      </c>
    </row>
    <row r="497" spans="1:8" ht="56.25" x14ac:dyDescent="0.25">
      <c r="A497" s="6">
        <v>301808</v>
      </c>
      <c r="B497" s="7" t="s">
        <v>1021</v>
      </c>
      <c r="C497" s="8" t="s">
        <v>1022</v>
      </c>
      <c r="D497" s="9" t="s">
        <v>1023</v>
      </c>
      <c r="E497" s="72">
        <v>20</v>
      </c>
      <c r="F497" s="8" t="s">
        <v>464</v>
      </c>
      <c r="G497" s="28">
        <f>+'7.2.1 Cuadro de precios'!H497</f>
        <v>0</v>
      </c>
      <c r="H497" s="29">
        <f t="shared" si="7"/>
        <v>0</v>
      </c>
    </row>
    <row r="498" spans="1:8" ht="56.25" x14ac:dyDescent="0.25">
      <c r="A498" s="6">
        <v>301815</v>
      </c>
      <c r="B498" s="7" t="s">
        <v>1000</v>
      </c>
      <c r="C498" s="8" t="s">
        <v>1001</v>
      </c>
      <c r="D498" s="9" t="s">
        <v>1002</v>
      </c>
      <c r="E498" s="72">
        <v>1</v>
      </c>
      <c r="F498" s="8" t="s">
        <v>464</v>
      </c>
      <c r="G498" s="28">
        <f>+'7.2.1 Cuadro de precios'!H498</f>
        <v>0</v>
      </c>
      <c r="H498" s="29">
        <f t="shared" si="7"/>
        <v>0</v>
      </c>
    </row>
    <row r="499" spans="1:8" ht="56.25" x14ac:dyDescent="0.25">
      <c r="A499" s="6">
        <v>301809</v>
      </c>
      <c r="B499" s="7" t="s">
        <v>1018</v>
      </c>
      <c r="C499" s="8" t="s">
        <v>1019</v>
      </c>
      <c r="D499" s="9" t="s">
        <v>1020</v>
      </c>
      <c r="E499" s="72">
        <v>67</v>
      </c>
      <c r="F499" s="8" t="s">
        <v>464</v>
      </c>
      <c r="G499" s="28">
        <f>+'7.2.1 Cuadro de precios'!H499</f>
        <v>0</v>
      </c>
      <c r="H499" s="29">
        <f t="shared" si="7"/>
        <v>0</v>
      </c>
    </row>
    <row r="500" spans="1:8" ht="56.25" x14ac:dyDescent="0.25">
      <c r="A500" s="6">
        <v>301810</v>
      </c>
      <c r="B500" s="7" t="s">
        <v>1015</v>
      </c>
      <c r="C500" s="8" t="s">
        <v>1016</v>
      </c>
      <c r="D500" s="9" t="s">
        <v>1017</v>
      </c>
      <c r="E500" s="72">
        <v>27</v>
      </c>
      <c r="F500" s="8" t="s">
        <v>464</v>
      </c>
      <c r="G500" s="28">
        <f>+'7.2.1 Cuadro de precios'!H500</f>
        <v>0</v>
      </c>
      <c r="H500" s="29">
        <f t="shared" si="7"/>
        <v>0</v>
      </c>
    </row>
    <row r="501" spans="1:8" ht="56.25" x14ac:dyDescent="0.25">
      <c r="A501" s="6">
        <v>301811</v>
      </c>
      <c r="B501" s="7" t="s">
        <v>1012</v>
      </c>
      <c r="C501" s="8" t="s">
        <v>1013</v>
      </c>
      <c r="D501" s="9" t="s">
        <v>1014</v>
      </c>
      <c r="E501" s="72">
        <v>10</v>
      </c>
      <c r="F501" s="8" t="s">
        <v>464</v>
      </c>
      <c r="G501" s="28">
        <f>+'7.2.1 Cuadro de precios'!H501</f>
        <v>0</v>
      </c>
      <c r="H501" s="29">
        <f t="shared" si="7"/>
        <v>0</v>
      </c>
    </row>
    <row r="502" spans="1:8" ht="56.25" x14ac:dyDescent="0.25">
      <c r="A502" s="6">
        <v>301812</v>
      </c>
      <c r="B502" s="7" t="s">
        <v>1009</v>
      </c>
      <c r="C502" s="8" t="s">
        <v>1010</v>
      </c>
      <c r="D502" s="9" t="s">
        <v>1011</v>
      </c>
      <c r="E502" s="72">
        <v>100</v>
      </c>
      <c r="F502" s="8" t="s">
        <v>464</v>
      </c>
      <c r="G502" s="28">
        <f>+'7.2.1 Cuadro de precios'!H502</f>
        <v>0</v>
      </c>
      <c r="H502" s="29">
        <f t="shared" si="7"/>
        <v>0</v>
      </c>
    </row>
    <row r="503" spans="1:8" ht="56.25" x14ac:dyDescent="0.25">
      <c r="A503" s="6">
        <v>301813</v>
      </c>
      <c r="B503" s="7" t="s">
        <v>1006</v>
      </c>
      <c r="C503" s="8" t="s">
        <v>1007</v>
      </c>
      <c r="D503" s="9" t="s">
        <v>1008</v>
      </c>
      <c r="E503" s="72">
        <v>90</v>
      </c>
      <c r="F503" s="8" t="s">
        <v>464</v>
      </c>
      <c r="G503" s="28">
        <f>+'7.2.1 Cuadro de precios'!H503</f>
        <v>0</v>
      </c>
      <c r="H503" s="29">
        <f t="shared" si="7"/>
        <v>0</v>
      </c>
    </row>
    <row r="504" spans="1:8" ht="56.25" x14ac:dyDescent="0.25">
      <c r="A504" s="6">
        <v>301814</v>
      </c>
      <c r="B504" s="7" t="s">
        <v>1003</v>
      </c>
      <c r="C504" s="8" t="s">
        <v>1004</v>
      </c>
      <c r="D504" s="9" t="s">
        <v>1005</v>
      </c>
      <c r="E504" s="72">
        <v>37</v>
      </c>
      <c r="F504" s="8" t="s">
        <v>464</v>
      </c>
      <c r="G504" s="28">
        <f>+'7.2.1 Cuadro de precios'!H504</f>
        <v>0</v>
      </c>
      <c r="H504" s="29">
        <f t="shared" si="7"/>
        <v>0</v>
      </c>
    </row>
    <row r="505" spans="1:8" ht="90" x14ac:dyDescent="0.25">
      <c r="A505" s="6">
        <v>300436</v>
      </c>
      <c r="B505" s="7" t="s">
        <v>2232</v>
      </c>
      <c r="C505" s="8" t="s">
        <v>2233</v>
      </c>
      <c r="D505" s="9" t="s">
        <v>2234</v>
      </c>
      <c r="E505" s="72">
        <v>29</v>
      </c>
      <c r="F505" s="8" t="s">
        <v>464</v>
      </c>
      <c r="G505" s="28">
        <f>+'7.2.1 Cuadro de precios'!H505</f>
        <v>0</v>
      </c>
      <c r="H505" s="29">
        <f t="shared" si="7"/>
        <v>0</v>
      </c>
    </row>
    <row r="506" spans="1:8" ht="90" x14ac:dyDescent="0.25">
      <c r="A506" s="6">
        <v>300437</v>
      </c>
      <c r="B506" s="7" t="s">
        <v>2229</v>
      </c>
      <c r="C506" s="8" t="s">
        <v>2230</v>
      </c>
      <c r="D506" s="9" t="s">
        <v>2231</v>
      </c>
      <c r="E506" s="72">
        <v>156</v>
      </c>
      <c r="F506" s="8" t="s">
        <v>464</v>
      </c>
      <c r="G506" s="28">
        <f>+'7.2.1 Cuadro de precios'!H506</f>
        <v>0</v>
      </c>
      <c r="H506" s="29">
        <f t="shared" si="7"/>
        <v>0</v>
      </c>
    </row>
    <row r="507" spans="1:8" ht="90" x14ac:dyDescent="0.25">
      <c r="A507" s="6">
        <v>300438</v>
      </c>
      <c r="B507" s="7" t="s">
        <v>2226</v>
      </c>
      <c r="C507" s="8" t="s">
        <v>2227</v>
      </c>
      <c r="D507" s="9" t="s">
        <v>2228</v>
      </c>
      <c r="E507" s="72">
        <v>30</v>
      </c>
      <c r="F507" s="8" t="s">
        <v>464</v>
      </c>
      <c r="G507" s="28">
        <f>+'7.2.1 Cuadro de precios'!H507</f>
        <v>0</v>
      </c>
      <c r="H507" s="29">
        <f t="shared" si="7"/>
        <v>0</v>
      </c>
    </row>
    <row r="508" spans="1:8" ht="90" x14ac:dyDescent="0.25">
      <c r="A508" s="6">
        <v>300439</v>
      </c>
      <c r="B508" s="7" t="s">
        <v>2223</v>
      </c>
      <c r="C508" s="8" t="s">
        <v>2224</v>
      </c>
      <c r="D508" s="9" t="s">
        <v>2225</v>
      </c>
      <c r="E508" s="72">
        <v>39</v>
      </c>
      <c r="F508" s="8" t="s">
        <v>464</v>
      </c>
      <c r="G508" s="28">
        <f>+'7.2.1 Cuadro de precios'!H508</f>
        <v>0</v>
      </c>
      <c r="H508" s="29">
        <f t="shared" si="7"/>
        <v>0</v>
      </c>
    </row>
    <row r="509" spans="1:8" ht="90" x14ac:dyDescent="0.25">
      <c r="A509" s="6">
        <v>300440</v>
      </c>
      <c r="B509" s="7" t="s">
        <v>2220</v>
      </c>
      <c r="C509" s="8" t="s">
        <v>2221</v>
      </c>
      <c r="D509" s="9" t="s">
        <v>2222</v>
      </c>
      <c r="E509" s="72">
        <v>7</v>
      </c>
      <c r="F509" s="8" t="s">
        <v>464</v>
      </c>
      <c r="G509" s="28">
        <f>+'7.2.1 Cuadro de precios'!H509</f>
        <v>0</v>
      </c>
      <c r="H509" s="29">
        <f t="shared" si="7"/>
        <v>0</v>
      </c>
    </row>
    <row r="510" spans="1:8" ht="90" x14ac:dyDescent="0.25">
      <c r="A510" s="6">
        <v>300441</v>
      </c>
      <c r="B510" s="7" t="s">
        <v>2217</v>
      </c>
      <c r="C510" s="8" t="s">
        <v>2218</v>
      </c>
      <c r="D510" s="9" t="s">
        <v>2219</v>
      </c>
      <c r="E510" s="72">
        <v>2</v>
      </c>
      <c r="F510" s="8" t="s">
        <v>464</v>
      </c>
      <c r="G510" s="28">
        <f>+'7.2.1 Cuadro de precios'!H510</f>
        <v>0</v>
      </c>
      <c r="H510" s="29">
        <f t="shared" si="7"/>
        <v>0</v>
      </c>
    </row>
    <row r="511" spans="1:8" ht="90" x14ac:dyDescent="0.25">
      <c r="A511" s="6">
        <v>300442</v>
      </c>
      <c r="B511" s="7" t="s">
        <v>2214</v>
      </c>
      <c r="C511" s="8" t="s">
        <v>2215</v>
      </c>
      <c r="D511" s="9" t="s">
        <v>2216</v>
      </c>
      <c r="E511" s="72">
        <v>2</v>
      </c>
      <c r="F511" s="8" t="s">
        <v>464</v>
      </c>
      <c r="G511" s="28">
        <f>+'7.2.1 Cuadro de precios'!H511</f>
        <v>0</v>
      </c>
      <c r="H511" s="29">
        <f t="shared" si="7"/>
        <v>0</v>
      </c>
    </row>
    <row r="512" spans="1:8" ht="90" x14ac:dyDescent="0.25">
      <c r="A512" s="6">
        <v>300443</v>
      </c>
      <c r="B512" s="7" t="s">
        <v>2211</v>
      </c>
      <c r="C512" s="8" t="s">
        <v>2212</v>
      </c>
      <c r="D512" s="9" t="s">
        <v>2213</v>
      </c>
      <c r="E512" s="72">
        <v>5</v>
      </c>
      <c r="F512" s="8" t="s">
        <v>464</v>
      </c>
      <c r="G512" s="28">
        <f>+'7.2.1 Cuadro de precios'!H512</f>
        <v>0</v>
      </c>
      <c r="H512" s="29">
        <f t="shared" si="7"/>
        <v>0</v>
      </c>
    </row>
    <row r="513" spans="1:8" ht="90" x14ac:dyDescent="0.25">
      <c r="A513" s="6">
        <v>300445</v>
      </c>
      <c r="B513" s="7" t="s">
        <v>2208</v>
      </c>
      <c r="C513" s="8" t="s">
        <v>2209</v>
      </c>
      <c r="D513" s="9" t="s">
        <v>2210</v>
      </c>
      <c r="E513" s="72">
        <v>1</v>
      </c>
      <c r="F513" s="8" t="s">
        <v>464</v>
      </c>
      <c r="G513" s="28">
        <f>+'7.2.1 Cuadro de precios'!H513</f>
        <v>0</v>
      </c>
      <c r="H513" s="29">
        <f t="shared" si="7"/>
        <v>0</v>
      </c>
    </row>
    <row r="514" spans="1:8" ht="90" x14ac:dyDescent="0.25">
      <c r="A514" s="6">
        <v>300446</v>
      </c>
      <c r="B514" s="7" t="s">
        <v>2205</v>
      </c>
      <c r="C514" s="8" t="s">
        <v>2206</v>
      </c>
      <c r="D514" s="9" t="s">
        <v>2207</v>
      </c>
      <c r="E514" s="72">
        <v>12</v>
      </c>
      <c r="F514" s="8" t="s">
        <v>464</v>
      </c>
      <c r="G514" s="28">
        <f>+'7.2.1 Cuadro de precios'!H514</f>
        <v>0</v>
      </c>
      <c r="H514" s="29">
        <f t="shared" si="7"/>
        <v>0</v>
      </c>
    </row>
    <row r="515" spans="1:8" ht="90" x14ac:dyDescent="0.25">
      <c r="A515" s="6">
        <v>300970</v>
      </c>
      <c r="B515" s="7" t="s">
        <v>1528</v>
      </c>
      <c r="C515" s="8" t="s">
        <v>1529</v>
      </c>
      <c r="D515" s="9" t="s">
        <v>1530</v>
      </c>
      <c r="E515" s="72">
        <v>4</v>
      </c>
      <c r="F515" s="8" t="s">
        <v>464</v>
      </c>
      <c r="G515" s="28">
        <f>+'7.2.1 Cuadro de precios'!H515</f>
        <v>0</v>
      </c>
      <c r="H515" s="29">
        <f t="shared" si="7"/>
        <v>0</v>
      </c>
    </row>
    <row r="516" spans="1:8" ht="90" x14ac:dyDescent="0.25">
      <c r="A516" s="6">
        <v>300447</v>
      </c>
      <c r="B516" s="7" t="s">
        <v>2202</v>
      </c>
      <c r="C516" s="8" t="s">
        <v>2203</v>
      </c>
      <c r="D516" s="9" t="s">
        <v>2204</v>
      </c>
      <c r="E516" s="72">
        <v>8</v>
      </c>
      <c r="F516" s="8" t="s">
        <v>464</v>
      </c>
      <c r="G516" s="28">
        <f>+'7.2.1 Cuadro de precios'!H516</f>
        <v>0</v>
      </c>
      <c r="H516" s="29">
        <f t="shared" si="7"/>
        <v>0</v>
      </c>
    </row>
    <row r="517" spans="1:8" ht="90" x14ac:dyDescent="0.25">
      <c r="A517" s="6">
        <v>300448</v>
      </c>
      <c r="B517" s="7" t="s">
        <v>2199</v>
      </c>
      <c r="C517" s="8" t="s">
        <v>2200</v>
      </c>
      <c r="D517" s="9" t="s">
        <v>2201</v>
      </c>
      <c r="E517" s="72">
        <v>9</v>
      </c>
      <c r="F517" s="8" t="s">
        <v>464</v>
      </c>
      <c r="G517" s="28">
        <f>+'7.2.1 Cuadro de precios'!H517</f>
        <v>0</v>
      </c>
      <c r="H517" s="29">
        <f t="shared" si="7"/>
        <v>0</v>
      </c>
    </row>
    <row r="518" spans="1:8" ht="90" x14ac:dyDescent="0.25">
      <c r="A518" s="6">
        <v>300450</v>
      </c>
      <c r="B518" s="7" t="s">
        <v>2196</v>
      </c>
      <c r="C518" s="8" t="s">
        <v>2197</v>
      </c>
      <c r="D518" s="9" t="s">
        <v>2198</v>
      </c>
      <c r="E518" s="72">
        <v>5</v>
      </c>
      <c r="F518" s="8" t="s">
        <v>464</v>
      </c>
      <c r="G518" s="28">
        <f>+'7.2.1 Cuadro de precios'!H518</f>
        <v>0</v>
      </c>
      <c r="H518" s="29">
        <f t="shared" ref="H518:H581" si="8">+E518*G518</f>
        <v>0</v>
      </c>
    </row>
    <row r="519" spans="1:8" ht="90" x14ac:dyDescent="0.25">
      <c r="A519" s="6">
        <v>300455</v>
      </c>
      <c r="B519" s="7" t="s">
        <v>2193</v>
      </c>
      <c r="C519" s="8" t="s">
        <v>2194</v>
      </c>
      <c r="D519" s="9" t="s">
        <v>2195</v>
      </c>
      <c r="E519" s="72">
        <v>1</v>
      </c>
      <c r="F519" s="8" t="s">
        <v>464</v>
      </c>
      <c r="G519" s="28">
        <f>+'7.2.1 Cuadro de precios'!H519</f>
        <v>0</v>
      </c>
      <c r="H519" s="29">
        <f t="shared" si="8"/>
        <v>0</v>
      </c>
    </row>
    <row r="520" spans="1:8" ht="90" x14ac:dyDescent="0.25">
      <c r="A520" s="6">
        <v>300456</v>
      </c>
      <c r="B520" s="7" t="s">
        <v>2190</v>
      </c>
      <c r="C520" s="8" t="s">
        <v>2191</v>
      </c>
      <c r="D520" s="9" t="s">
        <v>2192</v>
      </c>
      <c r="E520" s="72">
        <v>1</v>
      </c>
      <c r="F520" s="8" t="s">
        <v>464</v>
      </c>
      <c r="G520" s="28">
        <f>+'7.2.1 Cuadro de precios'!H520</f>
        <v>0</v>
      </c>
      <c r="H520" s="29">
        <f t="shared" si="8"/>
        <v>0</v>
      </c>
    </row>
    <row r="521" spans="1:8" ht="90" x14ac:dyDescent="0.25">
      <c r="A521" s="6">
        <v>300457</v>
      </c>
      <c r="B521" s="7" t="s">
        <v>2187</v>
      </c>
      <c r="C521" s="8" t="s">
        <v>2188</v>
      </c>
      <c r="D521" s="9" t="s">
        <v>2189</v>
      </c>
      <c r="E521" s="72">
        <v>2</v>
      </c>
      <c r="F521" s="8" t="s">
        <v>464</v>
      </c>
      <c r="G521" s="28">
        <f>+'7.2.1 Cuadro de precios'!H521</f>
        <v>0</v>
      </c>
      <c r="H521" s="29">
        <f t="shared" si="8"/>
        <v>0</v>
      </c>
    </row>
    <row r="522" spans="1:8" ht="90" x14ac:dyDescent="0.25">
      <c r="A522" s="6">
        <v>300458</v>
      </c>
      <c r="B522" s="7" t="s">
        <v>2184</v>
      </c>
      <c r="C522" s="8" t="s">
        <v>2185</v>
      </c>
      <c r="D522" s="9" t="s">
        <v>2186</v>
      </c>
      <c r="E522" s="72">
        <v>10</v>
      </c>
      <c r="F522" s="8" t="s">
        <v>464</v>
      </c>
      <c r="G522" s="28">
        <f>+'7.2.1 Cuadro de precios'!H522</f>
        <v>0</v>
      </c>
      <c r="H522" s="29">
        <f t="shared" si="8"/>
        <v>0</v>
      </c>
    </row>
    <row r="523" spans="1:8" ht="90" x14ac:dyDescent="0.25">
      <c r="A523" s="6">
        <v>300459</v>
      </c>
      <c r="B523" s="7" t="s">
        <v>2181</v>
      </c>
      <c r="C523" s="8" t="s">
        <v>2182</v>
      </c>
      <c r="D523" s="9" t="s">
        <v>2183</v>
      </c>
      <c r="E523" s="72">
        <v>9</v>
      </c>
      <c r="F523" s="8" t="s">
        <v>464</v>
      </c>
      <c r="G523" s="28">
        <f>+'7.2.1 Cuadro de precios'!H523</f>
        <v>0</v>
      </c>
      <c r="H523" s="29">
        <f t="shared" si="8"/>
        <v>0</v>
      </c>
    </row>
    <row r="524" spans="1:8" ht="90" x14ac:dyDescent="0.25">
      <c r="A524" s="6">
        <v>300460</v>
      </c>
      <c r="B524" s="7" t="s">
        <v>2178</v>
      </c>
      <c r="C524" s="8" t="s">
        <v>2179</v>
      </c>
      <c r="D524" s="9" t="s">
        <v>2180</v>
      </c>
      <c r="E524" s="72">
        <v>5</v>
      </c>
      <c r="F524" s="8" t="s">
        <v>464</v>
      </c>
      <c r="G524" s="28">
        <f>+'7.2.1 Cuadro de precios'!H524</f>
        <v>0</v>
      </c>
      <c r="H524" s="29">
        <f t="shared" si="8"/>
        <v>0</v>
      </c>
    </row>
    <row r="525" spans="1:8" ht="90" x14ac:dyDescent="0.25">
      <c r="A525" s="6">
        <v>300461</v>
      </c>
      <c r="B525" s="7" t="s">
        <v>2175</v>
      </c>
      <c r="C525" s="8" t="s">
        <v>2176</v>
      </c>
      <c r="D525" s="9" t="s">
        <v>2177</v>
      </c>
      <c r="E525" s="72">
        <v>4</v>
      </c>
      <c r="F525" s="8" t="s">
        <v>464</v>
      </c>
      <c r="G525" s="28">
        <f>+'7.2.1 Cuadro de precios'!H525</f>
        <v>0</v>
      </c>
      <c r="H525" s="29">
        <f t="shared" si="8"/>
        <v>0</v>
      </c>
    </row>
    <row r="526" spans="1:8" ht="90" x14ac:dyDescent="0.25">
      <c r="A526" s="6">
        <v>300462</v>
      </c>
      <c r="B526" s="7" t="s">
        <v>2172</v>
      </c>
      <c r="C526" s="8" t="s">
        <v>2173</v>
      </c>
      <c r="D526" s="9" t="s">
        <v>2174</v>
      </c>
      <c r="E526" s="72">
        <v>2</v>
      </c>
      <c r="F526" s="8" t="s">
        <v>464</v>
      </c>
      <c r="G526" s="28">
        <f>+'7.2.1 Cuadro de precios'!H526</f>
        <v>0</v>
      </c>
      <c r="H526" s="29">
        <f t="shared" si="8"/>
        <v>0</v>
      </c>
    </row>
    <row r="527" spans="1:8" ht="90" x14ac:dyDescent="0.25">
      <c r="A527" s="6">
        <v>300463</v>
      </c>
      <c r="B527" s="7" t="s">
        <v>2169</v>
      </c>
      <c r="C527" s="8" t="s">
        <v>2170</v>
      </c>
      <c r="D527" s="9" t="s">
        <v>2171</v>
      </c>
      <c r="E527" s="72">
        <v>7</v>
      </c>
      <c r="F527" s="8" t="s">
        <v>464</v>
      </c>
      <c r="G527" s="28">
        <f>+'7.2.1 Cuadro de precios'!H527</f>
        <v>0</v>
      </c>
      <c r="H527" s="29">
        <f t="shared" si="8"/>
        <v>0</v>
      </c>
    </row>
    <row r="528" spans="1:8" ht="90" x14ac:dyDescent="0.25">
      <c r="A528" s="6">
        <v>300465</v>
      </c>
      <c r="B528" s="7" t="s">
        <v>2166</v>
      </c>
      <c r="C528" s="8" t="s">
        <v>2167</v>
      </c>
      <c r="D528" s="9" t="s">
        <v>2168</v>
      </c>
      <c r="E528" s="72">
        <v>10</v>
      </c>
      <c r="F528" s="8" t="s">
        <v>464</v>
      </c>
      <c r="G528" s="28">
        <f>+'7.2.1 Cuadro de precios'!H528</f>
        <v>0</v>
      </c>
      <c r="H528" s="29">
        <f t="shared" si="8"/>
        <v>0</v>
      </c>
    </row>
    <row r="529" spans="1:8" ht="45" x14ac:dyDescent="0.25">
      <c r="A529" s="6">
        <v>300466</v>
      </c>
      <c r="B529" s="7" t="s">
        <v>2163</v>
      </c>
      <c r="C529" s="8" t="s">
        <v>2164</v>
      </c>
      <c r="D529" s="9" t="s">
        <v>2165</v>
      </c>
      <c r="E529" s="72">
        <v>38</v>
      </c>
      <c r="F529" s="8" t="s">
        <v>464</v>
      </c>
      <c r="G529" s="28">
        <f>+'7.2.1 Cuadro de precios'!H529</f>
        <v>0</v>
      </c>
      <c r="H529" s="29">
        <f t="shared" si="8"/>
        <v>0</v>
      </c>
    </row>
    <row r="530" spans="1:8" ht="45" x14ac:dyDescent="0.25">
      <c r="A530" s="6">
        <v>300467</v>
      </c>
      <c r="B530" s="7" t="s">
        <v>2160</v>
      </c>
      <c r="C530" s="8" t="s">
        <v>2161</v>
      </c>
      <c r="D530" s="9" t="s">
        <v>2162</v>
      </c>
      <c r="E530" s="72">
        <v>15</v>
      </c>
      <c r="F530" s="8" t="s">
        <v>464</v>
      </c>
      <c r="G530" s="28">
        <f>+'7.2.1 Cuadro de precios'!H530</f>
        <v>0</v>
      </c>
      <c r="H530" s="29">
        <f t="shared" si="8"/>
        <v>0</v>
      </c>
    </row>
    <row r="531" spans="1:8" ht="45" x14ac:dyDescent="0.25">
      <c r="A531" s="6">
        <v>300468</v>
      </c>
      <c r="B531" s="7" t="s">
        <v>2157</v>
      </c>
      <c r="C531" s="8" t="s">
        <v>2158</v>
      </c>
      <c r="D531" s="9" t="s">
        <v>2159</v>
      </c>
      <c r="E531" s="72">
        <v>7</v>
      </c>
      <c r="F531" s="8" t="s">
        <v>464</v>
      </c>
      <c r="G531" s="28">
        <f>+'7.2.1 Cuadro de precios'!H531</f>
        <v>0</v>
      </c>
      <c r="H531" s="29">
        <f t="shared" si="8"/>
        <v>0</v>
      </c>
    </row>
    <row r="532" spans="1:8" ht="101.25" x14ac:dyDescent="0.25">
      <c r="A532" s="6">
        <v>300315</v>
      </c>
      <c r="B532" s="7" t="s">
        <v>245</v>
      </c>
      <c r="C532" s="8" t="s">
        <v>2376</v>
      </c>
      <c r="D532" s="9" t="s">
        <v>2377</v>
      </c>
      <c r="E532" s="72">
        <v>19</v>
      </c>
      <c r="F532" s="8" t="s">
        <v>464</v>
      </c>
      <c r="G532" s="28">
        <f>+'7.2.1 Cuadro de precios'!H532</f>
        <v>0</v>
      </c>
      <c r="H532" s="29">
        <f t="shared" si="8"/>
        <v>0</v>
      </c>
    </row>
    <row r="533" spans="1:8" ht="101.25" x14ac:dyDescent="0.25">
      <c r="A533" s="6">
        <v>300314</v>
      </c>
      <c r="B533" s="7" t="s">
        <v>246</v>
      </c>
      <c r="C533" s="8" t="s">
        <v>2378</v>
      </c>
      <c r="D533" s="9" t="s">
        <v>2379</v>
      </c>
      <c r="E533" s="72">
        <v>11</v>
      </c>
      <c r="F533" s="8" t="s">
        <v>464</v>
      </c>
      <c r="G533" s="28">
        <f>+'7.2.1 Cuadro de precios'!H533</f>
        <v>0</v>
      </c>
      <c r="H533" s="29">
        <f t="shared" si="8"/>
        <v>0</v>
      </c>
    </row>
    <row r="534" spans="1:8" ht="101.25" x14ac:dyDescent="0.25">
      <c r="A534" s="6">
        <v>301192</v>
      </c>
      <c r="B534" s="7" t="s">
        <v>451</v>
      </c>
      <c r="C534" s="8" t="s">
        <v>1351</v>
      </c>
      <c r="D534" s="9" t="s">
        <v>1352</v>
      </c>
      <c r="E534" s="72">
        <v>1</v>
      </c>
      <c r="F534" s="8" t="s">
        <v>464</v>
      </c>
      <c r="G534" s="28">
        <f>+'7.2.1 Cuadro de precios'!H534</f>
        <v>0</v>
      </c>
      <c r="H534" s="29">
        <f t="shared" si="8"/>
        <v>0</v>
      </c>
    </row>
    <row r="535" spans="1:8" ht="101.25" x14ac:dyDescent="0.25">
      <c r="A535" s="6">
        <v>301193</v>
      </c>
      <c r="B535" s="7" t="s">
        <v>452</v>
      </c>
      <c r="C535" s="8" t="s">
        <v>1349</v>
      </c>
      <c r="D535" s="9" t="s">
        <v>1350</v>
      </c>
      <c r="E535" s="72">
        <v>1</v>
      </c>
      <c r="F535" s="8" t="s">
        <v>464</v>
      </c>
      <c r="G535" s="28">
        <f>+'7.2.1 Cuadro de precios'!H535</f>
        <v>0</v>
      </c>
      <c r="H535" s="29">
        <f t="shared" si="8"/>
        <v>0</v>
      </c>
    </row>
    <row r="536" spans="1:8" ht="101.25" x14ac:dyDescent="0.25">
      <c r="A536" s="6">
        <v>301194</v>
      </c>
      <c r="B536" s="65" t="s">
        <v>2946</v>
      </c>
      <c r="C536" s="8" t="s">
        <v>2947</v>
      </c>
      <c r="D536" s="66" t="s">
        <v>2948</v>
      </c>
      <c r="E536" s="8">
        <v>1</v>
      </c>
      <c r="F536" s="8" t="s">
        <v>464</v>
      </c>
      <c r="G536" s="28">
        <f>+'7.2.1 Cuadro de precios'!H536</f>
        <v>0</v>
      </c>
      <c r="H536" s="29">
        <f t="shared" si="8"/>
        <v>0</v>
      </c>
    </row>
    <row r="537" spans="1:8" ht="101.25" x14ac:dyDescent="0.25">
      <c r="A537" s="6">
        <v>301195</v>
      </c>
      <c r="B537" s="7" t="s">
        <v>453</v>
      </c>
      <c r="C537" s="8" t="s">
        <v>1347</v>
      </c>
      <c r="D537" s="9" t="s">
        <v>1348</v>
      </c>
      <c r="E537" s="72">
        <v>1</v>
      </c>
      <c r="F537" s="8" t="s">
        <v>464</v>
      </c>
      <c r="G537" s="28">
        <f>+'7.2.1 Cuadro de precios'!H537</f>
        <v>0</v>
      </c>
      <c r="H537" s="29">
        <f t="shared" si="8"/>
        <v>0</v>
      </c>
    </row>
    <row r="538" spans="1:8" ht="101.25" x14ac:dyDescent="0.25">
      <c r="A538" s="6">
        <v>301196</v>
      </c>
      <c r="B538" s="7" t="s">
        <v>454</v>
      </c>
      <c r="C538" s="8" t="s">
        <v>1345</v>
      </c>
      <c r="D538" s="9" t="s">
        <v>1346</v>
      </c>
      <c r="E538" s="72">
        <v>1</v>
      </c>
      <c r="F538" s="8" t="s">
        <v>464</v>
      </c>
      <c r="G538" s="28">
        <f>+'7.2.1 Cuadro de precios'!H538</f>
        <v>0</v>
      </c>
      <c r="H538" s="29">
        <f t="shared" si="8"/>
        <v>0</v>
      </c>
    </row>
    <row r="539" spans="1:8" ht="101.25" x14ac:dyDescent="0.25">
      <c r="A539" s="6">
        <v>300237</v>
      </c>
      <c r="B539" s="7" t="s">
        <v>2463</v>
      </c>
      <c r="C539" s="8" t="s">
        <v>2464</v>
      </c>
      <c r="D539" s="9" t="s">
        <v>2465</v>
      </c>
      <c r="E539" s="72">
        <v>5</v>
      </c>
      <c r="F539" s="8" t="s">
        <v>464</v>
      </c>
      <c r="G539" s="28">
        <f>+'7.2.1 Cuadro de precios'!H539</f>
        <v>0</v>
      </c>
      <c r="H539" s="29">
        <f t="shared" si="8"/>
        <v>0</v>
      </c>
    </row>
    <row r="540" spans="1:8" ht="101.25" x14ac:dyDescent="0.25">
      <c r="A540" s="6">
        <v>300238</v>
      </c>
      <c r="B540" s="7" t="s">
        <v>2460</v>
      </c>
      <c r="C540" s="8" t="s">
        <v>2461</v>
      </c>
      <c r="D540" s="9" t="s">
        <v>2462</v>
      </c>
      <c r="E540" s="72">
        <v>1</v>
      </c>
      <c r="F540" s="8" t="s">
        <v>464</v>
      </c>
      <c r="G540" s="28">
        <f>+'7.2.1 Cuadro de precios'!H540</f>
        <v>0</v>
      </c>
      <c r="H540" s="29">
        <f t="shared" si="8"/>
        <v>0</v>
      </c>
    </row>
    <row r="541" spans="1:8" ht="101.25" x14ac:dyDescent="0.25">
      <c r="A541" s="6">
        <v>104149</v>
      </c>
      <c r="B541" s="7" t="s">
        <v>527</v>
      </c>
      <c r="C541" s="8" t="s">
        <v>528</v>
      </c>
      <c r="D541" s="9" t="s">
        <v>529</v>
      </c>
      <c r="E541" s="72">
        <v>3</v>
      </c>
      <c r="F541" s="8" t="s">
        <v>464</v>
      </c>
      <c r="G541" s="28">
        <f>+'7.2.1 Cuadro de precios'!H541</f>
        <v>0</v>
      </c>
      <c r="H541" s="29">
        <f t="shared" si="8"/>
        <v>0</v>
      </c>
    </row>
    <row r="542" spans="1:8" ht="101.25" x14ac:dyDescent="0.25">
      <c r="A542" s="6">
        <v>300316</v>
      </c>
      <c r="B542" s="7" t="s">
        <v>344</v>
      </c>
      <c r="C542" s="8" t="s">
        <v>2374</v>
      </c>
      <c r="D542" s="9" t="s">
        <v>2375</v>
      </c>
      <c r="E542" s="72">
        <v>1</v>
      </c>
      <c r="F542" s="8" t="s">
        <v>464</v>
      </c>
      <c r="G542" s="28">
        <f>+'7.2.1 Cuadro de precios'!H542</f>
        <v>0</v>
      </c>
      <c r="H542" s="29">
        <f t="shared" si="8"/>
        <v>0</v>
      </c>
    </row>
    <row r="543" spans="1:8" ht="101.25" x14ac:dyDescent="0.25">
      <c r="A543" s="6">
        <v>300319</v>
      </c>
      <c r="B543" s="7" t="s">
        <v>450</v>
      </c>
      <c r="C543" s="8" t="s">
        <v>2368</v>
      </c>
      <c r="D543" s="9" t="s">
        <v>2369</v>
      </c>
      <c r="E543" s="72">
        <v>2</v>
      </c>
      <c r="F543" s="8" t="s">
        <v>464</v>
      </c>
      <c r="G543" s="28">
        <f>+'7.2.1 Cuadro de precios'!H543</f>
        <v>0</v>
      </c>
      <c r="H543" s="29">
        <f t="shared" si="8"/>
        <v>0</v>
      </c>
    </row>
    <row r="544" spans="1:8" ht="101.25" x14ac:dyDescent="0.25">
      <c r="A544" s="6">
        <v>300317</v>
      </c>
      <c r="B544" s="7" t="s">
        <v>448</v>
      </c>
      <c r="C544" s="8" t="s">
        <v>2372</v>
      </c>
      <c r="D544" s="9" t="s">
        <v>2373</v>
      </c>
      <c r="E544" s="72">
        <v>1</v>
      </c>
      <c r="F544" s="8" t="s">
        <v>464</v>
      </c>
      <c r="G544" s="28">
        <f>+'7.2.1 Cuadro de precios'!H544</f>
        <v>0</v>
      </c>
      <c r="H544" s="29">
        <f t="shared" si="8"/>
        <v>0</v>
      </c>
    </row>
    <row r="545" spans="1:8" ht="101.25" x14ac:dyDescent="0.25">
      <c r="A545" s="6">
        <v>300318</v>
      </c>
      <c r="B545" s="7" t="s">
        <v>449</v>
      </c>
      <c r="C545" s="8" t="s">
        <v>2370</v>
      </c>
      <c r="D545" s="9" t="s">
        <v>2371</v>
      </c>
      <c r="E545" s="72">
        <v>1</v>
      </c>
      <c r="F545" s="8" t="s">
        <v>464</v>
      </c>
      <c r="G545" s="28">
        <f>+'7.2.1 Cuadro de precios'!H545</f>
        <v>0</v>
      </c>
      <c r="H545" s="29">
        <f t="shared" si="8"/>
        <v>0</v>
      </c>
    </row>
    <row r="546" spans="1:8" ht="90" x14ac:dyDescent="0.25">
      <c r="A546" s="6">
        <v>301694</v>
      </c>
      <c r="B546" s="7" t="s">
        <v>113</v>
      </c>
      <c r="C546" s="8" t="s">
        <v>1195</v>
      </c>
      <c r="D546" s="9" t="s">
        <v>1196</v>
      </c>
      <c r="E546" s="72">
        <v>333</v>
      </c>
      <c r="F546" s="8" t="s">
        <v>464</v>
      </c>
      <c r="G546" s="28">
        <f>+'7.2.1 Cuadro de precios'!H546</f>
        <v>0</v>
      </c>
      <c r="H546" s="29">
        <f t="shared" si="8"/>
        <v>0</v>
      </c>
    </row>
    <row r="547" spans="1:8" ht="90" x14ac:dyDescent="0.25">
      <c r="A547" s="6">
        <v>300182</v>
      </c>
      <c r="B547" s="7" t="s">
        <v>114</v>
      </c>
      <c r="C547" s="8" t="s">
        <v>2562</v>
      </c>
      <c r="D547" s="9" t="s">
        <v>2563</v>
      </c>
      <c r="E547" s="72">
        <v>275</v>
      </c>
      <c r="F547" s="8" t="s">
        <v>464</v>
      </c>
      <c r="G547" s="28">
        <f>+'7.2.1 Cuadro de precios'!H547</f>
        <v>0</v>
      </c>
      <c r="H547" s="29">
        <f t="shared" si="8"/>
        <v>0</v>
      </c>
    </row>
    <row r="548" spans="1:8" ht="90" x14ac:dyDescent="0.25">
      <c r="A548" s="6">
        <v>300183</v>
      </c>
      <c r="B548" s="7" t="s">
        <v>76</v>
      </c>
      <c r="C548" s="8" t="s">
        <v>2560</v>
      </c>
      <c r="D548" s="9" t="s">
        <v>2561</v>
      </c>
      <c r="E548" s="72">
        <v>2183</v>
      </c>
      <c r="F548" s="8" t="s">
        <v>464</v>
      </c>
      <c r="G548" s="28">
        <f>+'7.2.1 Cuadro de precios'!H548</f>
        <v>0</v>
      </c>
      <c r="H548" s="29">
        <f t="shared" si="8"/>
        <v>0</v>
      </c>
    </row>
    <row r="549" spans="1:8" ht="90" x14ac:dyDescent="0.25">
      <c r="A549" s="6">
        <v>300184</v>
      </c>
      <c r="B549" s="7" t="s">
        <v>77</v>
      </c>
      <c r="C549" s="8" t="s">
        <v>2558</v>
      </c>
      <c r="D549" s="9" t="s">
        <v>2559</v>
      </c>
      <c r="E549" s="72">
        <v>894</v>
      </c>
      <c r="F549" s="8" t="s">
        <v>464</v>
      </c>
      <c r="G549" s="28">
        <f>+'7.2.1 Cuadro de precios'!H549</f>
        <v>0</v>
      </c>
      <c r="H549" s="29">
        <f t="shared" si="8"/>
        <v>0</v>
      </c>
    </row>
    <row r="550" spans="1:8" ht="90" x14ac:dyDescent="0.25">
      <c r="A550" s="6">
        <v>300185</v>
      </c>
      <c r="B550" s="7" t="s">
        <v>48</v>
      </c>
      <c r="C550" s="8" t="s">
        <v>2556</v>
      </c>
      <c r="D550" s="9" t="s">
        <v>2557</v>
      </c>
      <c r="E550" s="72">
        <v>555</v>
      </c>
      <c r="F550" s="8" t="s">
        <v>464</v>
      </c>
      <c r="G550" s="28">
        <f>+'7.2.1 Cuadro de precios'!H550</f>
        <v>0</v>
      </c>
      <c r="H550" s="29">
        <f t="shared" si="8"/>
        <v>0</v>
      </c>
    </row>
    <row r="551" spans="1:8" ht="90" x14ac:dyDescent="0.25">
      <c r="A551" s="6" t="s">
        <v>519</v>
      </c>
      <c r="B551" s="7" t="s">
        <v>520</v>
      </c>
      <c r="C551" s="8" t="s">
        <v>521</v>
      </c>
      <c r="D551" s="9" t="s">
        <v>522</v>
      </c>
      <c r="E551" s="72">
        <v>15</v>
      </c>
      <c r="F551" s="8" t="s">
        <v>464</v>
      </c>
      <c r="G551" s="28">
        <f>+'7.2.1 Cuadro de precios'!H551</f>
        <v>0</v>
      </c>
      <c r="H551" s="29">
        <f t="shared" si="8"/>
        <v>0</v>
      </c>
    </row>
    <row r="552" spans="1:8" ht="90" x14ac:dyDescent="0.25">
      <c r="A552" s="6">
        <v>301270</v>
      </c>
      <c r="B552" s="7" t="s">
        <v>78</v>
      </c>
      <c r="C552" s="8" t="s">
        <v>1320</v>
      </c>
      <c r="D552" s="9" t="s">
        <v>1321</v>
      </c>
      <c r="E552" s="72">
        <v>84</v>
      </c>
      <c r="F552" s="8" t="s">
        <v>464</v>
      </c>
      <c r="G552" s="28">
        <f>+'7.2.1 Cuadro de precios'!H552</f>
        <v>0</v>
      </c>
      <c r="H552" s="29">
        <f t="shared" si="8"/>
        <v>0</v>
      </c>
    </row>
    <row r="553" spans="1:8" ht="112.5" x14ac:dyDescent="0.25">
      <c r="A553" s="6">
        <v>300304</v>
      </c>
      <c r="B553" s="7" t="s">
        <v>2392</v>
      </c>
      <c r="C553" s="8" t="s">
        <v>2393</v>
      </c>
      <c r="D553" s="9" t="s">
        <v>2394</v>
      </c>
      <c r="E553" s="72">
        <v>31</v>
      </c>
      <c r="F553" s="8" t="s">
        <v>464</v>
      </c>
      <c r="G553" s="28">
        <f>+'7.2.1 Cuadro de precios'!H553</f>
        <v>0</v>
      </c>
      <c r="H553" s="29">
        <f t="shared" si="8"/>
        <v>0</v>
      </c>
    </row>
    <row r="554" spans="1:8" ht="112.5" x14ac:dyDescent="0.25">
      <c r="A554" s="6">
        <v>300305</v>
      </c>
      <c r="B554" s="7" t="s">
        <v>2389</v>
      </c>
      <c r="C554" s="8" t="s">
        <v>2390</v>
      </c>
      <c r="D554" s="9" t="s">
        <v>2391</v>
      </c>
      <c r="E554" s="72">
        <v>4</v>
      </c>
      <c r="F554" s="8" t="s">
        <v>464</v>
      </c>
      <c r="G554" s="28">
        <f>+'7.2.1 Cuadro de precios'!H554</f>
        <v>0</v>
      </c>
      <c r="H554" s="29">
        <f t="shared" si="8"/>
        <v>0</v>
      </c>
    </row>
    <row r="555" spans="1:8" ht="112.5" x14ac:dyDescent="0.25">
      <c r="A555" s="6" t="s">
        <v>523</v>
      </c>
      <c r="B555" s="7" t="s">
        <v>524</v>
      </c>
      <c r="C555" s="8" t="s">
        <v>525</v>
      </c>
      <c r="D555" s="9" t="s">
        <v>526</v>
      </c>
      <c r="E555" s="72">
        <v>6</v>
      </c>
      <c r="F555" s="8" t="s">
        <v>464</v>
      </c>
      <c r="G555" s="28">
        <f>+'7.2.1 Cuadro de precios'!H555</f>
        <v>0</v>
      </c>
      <c r="H555" s="29">
        <f t="shared" si="8"/>
        <v>0</v>
      </c>
    </row>
    <row r="556" spans="1:8" ht="112.5" x14ac:dyDescent="0.25">
      <c r="A556" s="6">
        <v>300306</v>
      </c>
      <c r="B556" s="7" t="s">
        <v>2386</v>
      </c>
      <c r="C556" s="8" t="s">
        <v>2387</v>
      </c>
      <c r="D556" s="9" t="s">
        <v>2388</v>
      </c>
      <c r="E556" s="72">
        <v>4</v>
      </c>
      <c r="F556" s="8" t="s">
        <v>464</v>
      </c>
      <c r="G556" s="28">
        <f>+'7.2.1 Cuadro de precios'!H556</f>
        <v>0</v>
      </c>
      <c r="H556" s="29">
        <f t="shared" si="8"/>
        <v>0</v>
      </c>
    </row>
    <row r="557" spans="1:8" ht="112.5" x14ac:dyDescent="0.25">
      <c r="A557" s="6">
        <v>300307</v>
      </c>
      <c r="B557" s="7" t="s">
        <v>210</v>
      </c>
      <c r="C557" s="8" t="s">
        <v>2384</v>
      </c>
      <c r="D557" s="9" t="s">
        <v>2385</v>
      </c>
      <c r="E557" s="72">
        <v>8</v>
      </c>
      <c r="F557" s="8" t="s">
        <v>464</v>
      </c>
      <c r="G557" s="28">
        <f>+'7.2.1 Cuadro de precios'!H557</f>
        <v>0</v>
      </c>
      <c r="H557" s="29">
        <f t="shared" si="8"/>
        <v>0</v>
      </c>
    </row>
    <row r="558" spans="1:8" ht="112.5" x14ac:dyDescent="0.25">
      <c r="A558" s="6">
        <v>300308</v>
      </c>
      <c r="B558" s="7" t="s">
        <v>243</v>
      </c>
      <c r="C558" s="8" t="s">
        <v>2382</v>
      </c>
      <c r="D558" s="9" t="s">
        <v>2383</v>
      </c>
      <c r="E558" s="72">
        <v>6</v>
      </c>
      <c r="F558" s="8" t="s">
        <v>464</v>
      </c>
      <c r="G558" s="28">
        <f>+'7.2.1 Cuadro de precios'!H558</f>
        <v>0</v>
      </c>
      <c r="H558" s="29">
        <f t="shared" si="8"/>
        <v>0</v>
      </c>
    </row>
    <row r="559" spans="1:8" ht="101.25" x14ac:dyDescent="0.25">
      <c r="A559" s="6">
        <v>300313</v>
      </c>
      <c r="B559" s="7" t="s">
        <v>296</v>
      </c>
      <c r="C559" s="8" t="s">
        <v>2380</v>
      </c>
      <c r="D559" s="9" t="s">
        <v>2381</v>
      </c>
      <c r="E559" s="72">
        <v>1</v>
      </c>
      <c r="F559" s="8" t="s">
        <v>464</v>
      </c>
      <c r="G559" s="28">
        <f>+'7.2.1 Cuadro de precios'!H559</f>
        <v>0</v>
      </c>
      <c r="H559" s="29">
        <f t="shared" si="8"/>
        <v>0</v>
      </c>
    </row>
    <row r="560" spans="1:8" ht="112.5" x14ac:dyDescent="0.25">
      <c r="A560" s="6">
        <v>301801</v>
      </c>
      <c r="B560" s="7" t="s">
        <v>444</v>
      </c>
      <c r="C560" s="8" t="s">
        <v>1041</v>
      </c>
      <c r="D560" s="9" t="s">
        <v>1042</v>
      </c>
      <c r="E560" s="72">
        <v>3</v>
      </c>
      <c r="F560" s="8" t="s">
        <v>464</v>
      </c>
      <c r="G560" s="28">
        <f>+'7.2.1 Cuadro de precios'!H560</f>
        <v>0</v>
      </c>
      <c r="H560" s="29">
        <f t="shared" si="8"/>
        <v>0</v>
      </c>
    </row>
    <row r="561" spans="1:8" ht="112.5" x14ac:dyDescent="0.25">
      <c r="A561" s="6">
        <v>301802</v>
      </c>
      <c r="B561" s="7" t="s">
        <v>445</v>
      </c>
      <c r="C561" s="8" t="s">
        <v>1039</v>
      </c>
      <c r="D561" s="9" t="s">
        <v>1040</v>
      </c>
      <c r="E561" s="72">
        <v>5</v>
      </c>
      <c r="F561" s="8" t="s">
        <v>464</v>
      </c>
      <c r="G561" s="28">
        <f>+'7.2.1 Cuadro de precios'!H561</f>
        <v>0</v>
      </c>
      <c r="H561" s="29">
        <f t="shared" si="8"/>
        <v>0</v>
      </c>
    </row>
    <row r="562" spans="1:8" ht="90" x14ac:dyDescent="0.25">
      <c r="A562" s="6">
        <v>301187</v>
      </c>
      <c r="B562" s="7" t="s">
        <v>221</v>
      </c>
      <c r="C562" s="8" t="s">
        <v>1361</v>
      </c>
      <c r="D562" s="9" t="s">
        <v>1362</v>
      </c>
      <c r="E562" s="72">
        <v>5</v>
      </c>
      <c r="F562" s="8" t="s">
        <v>464</v>
      </c>
      <c r="G562" s="28">
        <f>+'7.2.1 Cuadro de precios'!H562</f>
        <v>0</v>
      </c>
      <c r="H562" s="29">
        <f t="shared" si="8"/>
        <v>0</v>
      </c>
    </row>
    <row r="563" spans="1:8" ht="90" x14ac:dyDescent="0.25">
      <c r="A563" s="6">
        <v>301188</v>
      </c>
      <c r="B563" s="7" t="s">
        <v>421</v>
      </c>
      <c r="C563" s="8" t="s">
        <v>1359</v>
      </c>
      <c r="D563" s="9" t="s">
        <v>1360</v>
      </c>
      <c r="E563" s="72">
        <v>10</v>
      </c>
      <c r="F563" s="8" t="s">
        <v>464</v>
      </c>
      <c r="G563" s="28">
        <f>+'7.2.1 Cuadro de precios'!H563</f>
        <v>0</v>
      </c>
      <c r="H563" s="29">
        <f t="shared" si="8"/>
        <v>0</v>
      </c>
    </row>
    <row r="564" spans="1:8" ht="90" x14ac:dyDescent="0.25">
      <c r="A564" s="6">
        <v>301189</v>
      </c>
      <c r="B564" s="7" t="s">
        <v>351</v>
      </c>
      <c r="C564" s="8" t="s">
        <v>1357</v>
      </c>
      <c r="D564" s="9" t="s">
        <v>1358</v>
      </c>
      <c r="E564" s="72">
        <v>2</v>
      </c>
      <c r="F564" s="8" t="s">
        <v>464</v>
      </c>
      <c r="G564" s="28">
        <f>+'7.2.1 Cuadro de precios'!H564</f>
        <v>0</v>
      </c>
      <c r="H564" s="29">
        <f t="shared" si="8"/>
        <v>0</v>
      </c>
    </row>
    <row r="565" spans="1:8" ht="90" x14ac:dyDescent="0.25">
      <c r="A565" s="6">
        <v>301190</v>
      </c>
      <c r="B565" s="7" t="s">
        <v>333</v>
      </c>
      <c r="C565" s="8" t="s">
        <v>1355</v>
      </c>
      <c r="D565" s="9" t="s">
        <v>1356</v>
      </c>
      <c r="E565" s="72">
        <v>2</v>
      </c>
      <c r="F565" s="8" t="s">
        <v>464</v>
      </c>
      <c r="G565" s="28">
        <f>+'7.2.1 Cuadro de precios'!H565</f>
        <v>0</v>
      </c>
      <c r="H565" s="29">
        <f t="shared" si="8"/>
        <v>0</v>
      </c>
    </row>
    <row r="566" spans="1:8" ht="90.75" thickBot="1" x14ac:dyDescent="0.3">
      <c r="A566" s="6">
        <v>301191</v>
      </c>
      <c r="B566" s="7" t="s">
        <v>422</v>
      </c>
      <c r="C566" s="8" t="s">
        <v>1353</v>
      </c>
      <c r="D566" s="9" t="s">
        <v>1354</v>
      </c>
      <c r="E566" s="72">
        <v>1</v>
      </c>
      <c r="F566" s="8" t="s">
        <v>464</v>
      </c>
      <c r="G566" s="28">
        <f>+'7.2.1 Cuadro de precios'!H566</f>
        <v>0</v>
      </c>
      <c r="H566" s="29">
        <f t="shared" si="8"/>
        <v>0</v>
      </c>
    </row>
    <row r="567" spans="1:8" ht="90" x14ac:dyDescent="0.25">
      <c r="A567" s="2">
        <v>301363</v>
      </c>
      <c r="B567" s="3" t="s">
        <v>2864</v>
      </c>
      <c r="C567" s="4" t="s">
        <v>2865</v>
      </c>
      <c r="D567" s="5" t="s">
        <v>2866</v>
      </c>
      <c r="E567" s="75">
        <v>1</v>
      </c>
      <c r="F567" s="8" t="s">
        <v>464</v>
      </c>
      <c r="G567" s="28">
        <f>+'7.2.1 Cuadro de precios'!H567</f>
        <v>0</v>
      </c>
      <c r="H567" s="29">
        <f t="shared" si="8"/>
        <v>0</v>
      </c>
    </row>
    <row r="568" spans="1:8" ht="90" x14ac:dyDescent="0.25">
      <c r="A568" s="6">
        <v>301364</v>
      </c>
      <c r="B568" s="7" t="s">
        <v>2867</v>
      </c>
      <c r="C568" s="8" t="s">
        <v>2868</v>
      </c>
      <c r="D568" s="9" t="s">
        <v>2869</v>
      </c>
      <c r="E568" s="72">
        <v>1</v>
      </c>
      <c r="F568" s="8" t="s">
        <v>464</v>
      </c>
      <c r="G568" s="28">
        <f>+'7.2.1 Cuadro de precios'!H568</f>
        <v>0</v>
      </c>
      <c r="H568" s="29">
        <f t="shared" si="8"/>
        <v>0</v>
      </c>
    </row>
    <row r="569" spans="1:8" ht="90" x14ac:dyDescent="0.25">
      <c r="A569" s="6">
        <v>301365</v>
      </c>
      <c r="B569" s="7" t="s">
        <v>1286</v>
      </c>
      <c r="C569" s="8" t="s">
        <v>1287</v>
      </c>
      <c r="D569" s="9" t="s">
        <v>1288</v>
      </c>
      <c r="E569" s="72">
        <v>1</v>
      </c>
      <c r="F569" s="8" t="s">
        <v>464</v>
      </c>
      <c r="G569" s="28">
        <f>+'7.2.1 Cuadro de precios'!H569</f>
        <v>0</v>
      </c>
      <c r="H569" s="29">
        <f t="shared" si="8"/>
        <v>0</v>
      </c>
    </row>
    <row r="570" spans="1:8" ht="90" x14ac:dyDescent="0.25">
      <c r="A570" s="6">
        <v>301366</v>
      </c>
      <c r="B570" s="7" t="s">
        <v>2870</v>
      </c>
      <c r="C570" s="8" t="s">
        <v>3025</v>
      </c>
      <c r="D570" s="9" t="s">
        <v>2871</v>
      </c>
      <c r="E570" s="72">
        <v>1</v>
      </c>
      <c r="F570" s="8" t="s">
        <v>464</v>
      </c>
      <c r="G570" s="28">
        <f>+'7.2.1 Cuadro de precios'!H570</f>
        <v>0</v>
      </c>
      <c r="H570" s="29">
        <f t="shared" si="8"/>
        <v>0</v>
      </c>
    </row>
    <row r="571" spans="1:8" ht="22.5" x14ac:dyDescent="0.25">
      <c r="A571" s="6">
        <v>300785</v>
      </c>
      <c r="B571" s="7" t="s">
        <v>52</v>
      </c>
      <c r="C571" s="8" t="s">
        <v>1821</v>
      </c>
      <c r="D571" s="9" t="s">
        <v>1822</v>
      </c>
      <c r="E571" s="72">
        <v>75</v>
      </c>
      <c r="F571" s="8" t="s">
        <v>464</v>
      </c>
      <c r="G571" s="28">
        <f>+'7.2.1 Cuadro de precios'!H571</f>
        <v>0</v>
      </c>
      <c r="H571" s="29">
        <f t="shared" si="8"/>
        <v>0</v>
      </c>
    </row>
    <row r="572" spans="1:8" ht="22.5" x14ac:dyDescent="0.25">
      <c r="A572" s="6" t="s">
        <v>715</v>
      </c>
      <c r="B572" s="7" t="s">
        <v>716</v>
      </c>
      <c r="C572" s="8" t="s">
        <v>717</v>
      </c>
      <c r="D572" s="9" t="s">
        <v>718</v>
      </c>
      <c r="E572" s="72">
        <v>18</v>
      </c>
      <c r="F572" s="8" t="s">
        <v>464</v>
      </c>
      <c r="G572" s="28">
        <f>+'7.2.1 Cuadro de precios'!H572</f>
        <v>0</v>
      </c>
      <c r="H572" s="29">
        <f t="shared" si="8"/>
        <v>0</v>
      </c>
    </row>
    <row r="573" spans="1:8" ht="33.75" x14ac:dyDescent="0.25">
      <c r="A573" s="6">
        <v>301823</v>
      </c>
      <c r="B573" s="7" t="s">
        <v>47</v>
      </c>
      <c r="C573" s="8" t="s">
        <v>979</v>
      </c>
      <c r="D573" s="9" t="s">
        <v>980</v>
      </c>
      <c r="E573" s="72">
        <v>184</v>
      </c>
      <c r="F573" s="8" t="s">
        <v>464</v>
      </c>
      <c r="G573" s="28">
        <f>+'7.2.1 Cuadro de precios'!H573</f>
        <v>0</v>
      </c>
      <c r="H573" s="29">
        <f t="shared" si="8"/>
        <v>0</v>
      </c>
    </row>
    <row r="574" spans="1:8" ht="33.75" x14ac:dyDescent="0.25">
      <c r="A574" s="6" t="s">
        <v>624</v>
      </c>
      <c r="B574" s="7" t="s">
        <v>625</v>
      </c>
      <c r="C574" s="8" t="s">
        <v>626</v>
      </c>
      <c r="D574" s="9" t="s">
        <v>627</v>
      </c>
      <c r="E574" s="72">
        <v>26</v>
      </c>
      <c r="F574" s="8" t="s">
        <v>464</v>
      </c>
      <c r="G574" s="28">
        <f>+'7.2.1 Cuadro de precios'!H574</f>
        <v>0</v>
      </c>
      <c r="H574" s="29">
        <f t="shared" si="8"/>
        <v>0</v>
      </c>
    </row>
    <row r="575" spans="1:8" ht="33.75" x14ac:dyDescent="0.25">
      <c r="A575" s="6">
        <v>301820</v>
      </c>
      <c r="B575" s="7" t="s">
        <v>325</v>
      </c>
      <c r="C575" s="8" t="s">
        <v>987</v>
      </c>
      <c r="D575" s="9" t="s">
        <v>988</v>
      </c>
      <c r="E575" s="72">
        <v>653</v>
      </c>
      <c r="F575" s="8" t="s">
        <v>464</v>
      </c>
      <c r="G575" s="28">
        <f>+'7.2.1 Cuadro de precios'!H575</f>
        <v>0</v>
      </c>
      <c r="H575" s="29">
        <f t="shared" si="8"/>
        <v>0</v>
      </c>
    </row>
    <row r="576" spans="1:8" ht="22.5" x14ac:dyDescent="0.25">
      <c r="A576" s="6">
        <v>105483</v>
      </c>
      <c r="B576" s="7" t="s">
        <v>778</v>
      </c>
      <c r="C576" s="8" t="s">
        <v>779</v>
      </c>
      <c r="D576" s="9" t="s">
        <v>780</v>
      </c>
      <c r="E576" s="72">
        <v>15</v>
      </c>
      <c r="F576" s="8" t="s">
        <v>464</v>
      </c>
      <c r="G576" s="28">
        <f>+'7.2.1 Cuadro de precios'!H576</f>
        <v>0</v>
      </c>
      <c r="H576" s="29">
        <f t="shared" si="8"/>
        <v>0</v>
      </c>
    </row>
    <row r="577" spans="1:8" ht="22.5" x14ac:dyDescent="0.25">
      <c r="A577" s="6">
        <v>300981</v>
      </c>
      <c r="B577" s="7" t="s">
        <v>242</v>
      </c>
      <c r="C577" s="8" t="s">
        <v>1520</v>
      </c>
      <c r="D577" s="9" t="s">
        <v>1521</v>
      </c>
      <c r="E577" s="72">
        <v>40</v>
      </c>
      <c r="F577" s="8" t="s">
        <v>464</v>
      </c>
      <c r="G577" s="28">
        <f>+'7.2.1 Cuadro de precios'!H577</f>
        <v>0</v>
      </c>
      <c r="H577" s="29">
        <f t="shared" si="8"/>
        <v>0</v>
      </c>
    </row>
    <row r="578" spans="1:8" ht="22.5" x14ac:dyDescent="0.25">
      <c r="A578" s="6">
        <v>300982</v>
      </c>
      <c r="B578" s="7" t="s">
        <v>241</v>
      </c>
      <c r="C578" s="8" t="s">
        <v>1518</v>
      </c>
      <c r="D578" s="9" t="s">
        <v>1519</v>
      </c>
      <c r="E578" s="72">
        <v>50</v>
      </c>
      <c r="F578" s="8" t="s">
        <v>464</v>
      </c>
      <c r="G578" s="28">
        <f>+'7.2.1 Cuadro de precios'!H578</f>
        <v>0</v>
      </c>
      <c r="H578" s="29">
        <f t="shared" si="8"/>
        <v>0</v>
      </c>
    </row>
    <row r="579" spans="1:8" ht="22.5" x14ac:dyDescent="0.25">
      <c r="A579" s="6">
        <v>300983</v>
      </c>
      <c r="B579" s="7" t="s">
        <v>164</v>
      </c>
      <c r="C579" s="8" t="s">
        <v>1516</v>
      </c>
      <c r="D579" s="9" t="s">
        <v>1517</v>
      </c>
      <c r="E579" s="72">
        <v>174</v>
      </c>
      <c r="F579" s="8" t="s">
        <v>464</v>
      </c>
      <c r="G579" s="28">
        <f>+'7.2.1 Cuadro de precios'!H579</f>
        <v>0</v>
      </c>
      <c r="H579" s="29">
        <f t="shared" si="8"/>
        <v>0</v>
      </c>
    </row>
    <row r="580" spans="1:8" ht="22.5" x14ac:dyDescent="0.25">
      <c r="A580" s="6">
        <v>300791</v>
      </c>
      <c r="B580" s="7" t="s">
        <v>53</v>
      </c>
      <c r="C580" s="8" t="s">
        <v>1809</v>
      </c>
      <c r="D580" s="9" t="s">
        <v>1810</v>
      </c>
      <c r="E580" s="72">
        <v>23</v>
      </c>
      <c r="F580" s="8" t="s">
        <v>464</v>
      </c>
      <c r="G580" s="28">
        <f>+'7.2.1 Cuadro de precios'!H580</f>
        <v>0</v>
      </c>
      <c r="H580" s="29">
        <f t="shared" si="8"/>
        <v>0</v>
      </c>
    </row>
    <row r="581" spans="1:8" ht="22.5" x14ac:dyDescent="0.25">
      <c r="A581" s="6">
        <v>300817</v>
      </c>
      <c r="B581" s="7" t="s">
        <v>262</v>
      </c>
      <c r="C581" s="8" t="s">
        <v>1762</v>
      </c>
      <c r="D581" s="9" t="s">
        <v>1763</v>
      </c>
      <c r="E581" s="72">
        <v>12</v>
      </c>
      <c r="F581" s="8" t="s">
        <v>464</v>
      </c>
      <c r="G581" s="28">
        <f>+'7.2.1 Cuadro de precios'!H581</f>
        <v>0</v>
      </c>
      <c r="H581" s="29">
        <f t="shared" si="8"/>
        <v>0</v>
      </c>
    </row>
    <row r="582" spans="1:8" ht="22.5" x14ac:dyDescent="0.25">
      <c r="A582" s="6">
        <v>300786</v>
      </c>
      <c r="B582" s="7" t="s">
        <v>251</v>
      </c>
      <c r="C582" s="8" t="s">
        <v>1819</v>
      </c>
      <c r="D582" s="9" t="s">
        <v>1820</v>
      </c>
      <c r="E582" s="72">
        <v>31</v>
      </c>
      <c r="F582" s="8" t="s">
        <v>464</v>
      </c>
      <c r="G582" s="28">
        <f>+'7.2.1 Cuadro de precios'!H582</f>
        <v>0</v>
      </c>
      <c r="H582" s="29">
        <f t="shared" ref="H582:H645" si="9">+E582*G582</f>
        <v>0</v>
      </c>
    </row>
    <row r="583" spans="1:8" ht="22.5" x14ac:dyDescent="0.25">
      <c r="A583" s="6">
        <v>300787</v>
      </c>
      <c r="B583" s="7" t="s">
        <v>252</v>
      </c>
      <c r="C583" s="8" t="s">
        <v>1817</v>
      </c>
      <c r="D583" s="9" t="s">
        <v>1818</v>
      </c>
      <c r="E583" s="72">
        <v>61</v>
      </c>
      <c r="F583" s="8" t="s">
        <v>464</v>
      </c>
      <c r="G583" s="28">
        <f>+'7.2.1 Cuadro de precios'!H583</f>
        <v>0</v>
      </c>
      <c r="H583" s="29">
        <f t="shared" si="9"/>
        <v>0</v>
      </c>
    </row>
    <row r="584" spans="1:8" ht="22.5" x14ac:dyDescent="0.25">
      <c r="A584" s="6">
        <v>300792</v>
      </c>
      <c r="B584" s="7" t="s">
        <v>304</v>
      </c>
      <c r="C584" s="8" t="s">
        <v>1807</v>
      </c>
      <c r="D584" s="9" t="s">
        <v>1808</v>
      </c>
      <c r="E584" s="72">
        <v>4</v>
      </c>
      <c r="F584" s="8" t="s">
        <v>464</v>
      </c>
      <c r="G584" s="28">
        <f>+'7.2.1 Cuadro de precios'!H584</f>
        <v>0</v>
      </c>
      <c r="H584" s="29">
        <f t="shared" si="9"/>
        <v>0</v>
      </c>
    </row>
    <row r="585" spans="1:8" ht="22.5" x14ac:dyDescent="0.25">
      <c r="A585" s="6">
        <v>300794</v>
      </c>
      <c r="B585" s="7" t="s">
        <v>54</v>
      </c>
      <c r="C585" s="8" t="s">
        <v>1803</v>
      </c>
      <c r="D585" s="9" t="s">
        <v>1804</v>
      </c>
      <c r="E585" s="72">
        <v>43</v>
      </c>
      <c r="F585" s="8" t="s">
        <v>464</v>
      </c>
      <c r="G585" s="28">
        <f>+'7.2.1 Cuadro de precios'!H585</f>
        <v>0</v>
      </c>
      <c r="H585" s="29">
        <f t="shared" si="9"/>
        <v>0</v>
      </c>
    </row>
    <row r="586" spans="1:8" ht="22.5" x14ac:dyDescent="0.25">
      <c r="A586" s="6">
        <v>300788</v>
      </c>
      <c r="B586" s="7" t="s">
        <v>212</v>
      </c>
      <c r="C586" s="8" t="s">
        <v>1815</v>
      </c>
      <c r="D586" s="9" t="s">
        <v>1816</v>
      </c>
      <c r="E586" s="72">
        <v>13</v>
      </c>
      <c r="F586" s="8" t="s">
        <v>464</v>
      </c>
      <c r="G586" s="28">
        <f>+'7.2.1 Cuadro de precios'!H586</f>
        <v>0</v>
      </c>
      <c r="H586" s="29">
        <f t="shared" si="9"/>
        <v>0</v>
      </c>
    </row>
    <row r="587" spans="1:8" ht="22.5" x14ac:dyDescent="0.25">
      <c r="A587" s="6">
        <v>300793</v>
      </c>
      <c r="B587" s="7" t="s">
        <v>289</v>
      </c>
      <c r="C587" s="8" t="s">
        <v>1805</v>
      </c>
      <c r="D587" s="9" t="s">
        <v>1806</v>
      </c>
      <c r="E587" s="72">
        <v>5</v>
      </c>
      <c r="F587" s="8" t="s">
        <v>464</v>
      </c>
      <c r="G587" s="28">
        <f>+'7.2.1 Cuadro de precios'!H587</f>
        <v>0</v>
      </c>
      <c r="H587" s="29">
        <f t="shared" si="9"/>
        <v>0</v>
      </c>
    </row>
    <row r="588" spans="1:8" ht="22.5" x14ac:dyDescent="0.25">
      <c r="A588" s="6">
        <v>300795</v>
      </c>
      <c r="B588" s="7" t="s">
        <v>163</v>
      </c>
      <c r="C588" s="8" t="s">
        <v>1801</v>
      </c>
      <c r="D588" s="9" t="s">
        <v>1802</v>
      </c>
      <c r="E588" s="72">
        <v>86</v>
      </c>
      <c r="F588" s="8" t="s">
        <v>464</v>
      </c>
      <c r="G588" s="28">
        <f>+'7.2.1 Cuadro de precios'!H588</f>
        <v>0</v>
      </c>
      <c r="H588" s="29">
        <f t="shared" si="9"/>
        <v>0</v>
      </c>
    </row>
    <row r="589" spans="1:8" ht="22.5" x14ac:dyDescent="0.25">
      <c r="A589" s="6">
        <v>300797</v>
      </c>
      <c r="B589" s="7" t="s">
        <v>55</v>
      </c>
      <c r="C589" s="8" t="s">
        <v>1797</v>
      </c>
      <c r="D589" s="9" t="s">
        <v>1798</v>
      </c>
      <c r="E589" s="72">
        <v>23</v>
      </c>
      <c r="F589" s="8" t="s">
        <v>464</v>
      </c>
      <c r="G589" s="28">
        <f>+'7.2.1 Cuadro de precios'!H589</f>
        <v>0</v>
      </c>
      <c r="H589" s="29">
        <f t="shared" si="9"/>
        <v>0</v>
      </c>
    </row>
    <row r="590" spans="1:8" ht="22.5" x14ac:dyDescent="0.25">
      <c r="A590" s="6">
        <v>300789</v>
      </c>
      <c r="B590" s="7" t="s">
        <v>253</v>
      </c>
      <c r="C590" s="8" t="s">
        <v>1813</v>
      </c>
      <c r="D590" s="9" t="s">
        <v>1814</v>
      </c>
      <c r="E590" s="72">
        <v>33</v>
      </c>
      <c r="F590" s="8" t="s">
        <v>464</v>
      </c>
      <c r="G590" s="28">
        <f>+'7.2.1 Cuadro de precios'!H590</f>
        <v>0</v>
      </c>
      <c r="H590" s="29">
        <f t="shared" si="9"/>
        <v>0</v>
      </c>
    </row>
    <row r="591" spans="1:8" ht="22.5" x14ac:dyDescent="0.25">
      <c r="A591" s="6">
        <v>300820</v>
      </c>
      <c r="B591" s="7" t="s">
        <v>305</v>
      </c>
      <c r="C591" s="8" t="s">
        <v>1756</v>
      </c>
      <c r="D591" s="9" t="s">
        <v>1757</v>
      </c>
      <c r="E591" s="72">
        <v>5</v>
      </c>
      <c r="F591" s="8" t="s">
        <v>464</v>
      </c>
      <c r="G591" s="28">
        <f>+'7.2.1 Cuadro de precios'!H591</f>
        <v>0</v>
      </c>
      <c r="H591" s="29">
        <f t="shared" si="9"/>
        <v>0</v>
      </c>
    </row>
    <row r="592" spans="1:8" ht="22.5" x14ac:dyDescent="0.25">
      <c r="A592" s="6">
        <v>300796</v>
      </c>
      <c r="B592" s="7" t="s">
        <v>255</v>
      </c>
      <c r="C592" s="8" t="s">
        <v>1799</v>
      </c>
      <c r="D592" s="9" t="s">
        <v>1800</v>
      </c>
      <c r="E592" s="72">
        <v>9</v>
      </c>
      <c r="F592" s="8" t="s">
        <v>464</v>
      </c>
      <c r="G592" s="28">
        <f>+'7.2.1 Cuadro de precios'!H592</f>
        <v>0</v>
      </c>
      <c r="H592" s="29">
        <f t="shared" si="9"/>
        <v>0</v>
      </c>
    </row>
    <row r="593" spans="1:8" ht="22.5" x14ac:dyDescent="0.25">
      <c r="A593" s="6">
        <v>300980</v>
      </c>
      <c r="B593" s="7" t="s">
        <v>393</v>
      </c>
      <c r="C593" s="8" t="s">
        <v>1522</v>
      </c>
      <c r="D593" s="9" t="s">
        <v>1523</v>
      </c>
      <c r="E593" s="72">
        <v>7</v>
      </c>
      <c r="F593" s="8" t="s">
        <v>464</v>
      </c>
      <c r="G593" s="28">
        <f>+'7.2.1 Cuadro de precios'!H593</f>
        <v>0</v>
      </c>
      <c r="H593" s="29">
        <f t="shared" si="9"/>
        <v>0</v>
      </c>
    </row>
    <row r="594" spans="1:8" ht="22.5" x14ac:dyDescent="0.25">
      <c r="A594" s="6">
        <v>300818</v>
      </c>
      <c r="B594" s="7" t="s">
        <v>256</v>
      </c>
      <c r="C594" s="8" t="s">
        <v>1760</v>
      </c>
      <c r="D594" s="9" t="s">
        <v>1761</v>
      </c>
      <c r="E594" s="72">
        <v>36</v>
      </c>
      <c r="F594" s="8" t="s">
        <v>464</v>
      </c>
      <c r="G594" s="28">
        <f>+'7.2.1 Cuadro de precios'!H594</f>
        <v>0</v>
      </c>
      <c r="H594" s="29">
        <f t="shared" si="9"/>
        <v>0</v>
      </c>
    </row>
    <row r="595" spans="1:8" ht="22.5" x14ac:dyDescent="0.25">
      <c r="A595" s="6">
        <v>300790</v>
      </c>
      <c r="B595" s="7" t="s">
        <v>254</v>
      </c>
      <c r="C595" s="8" t="s">
        <v>1811</v>
      </c>
      <c r="D595" s="9" t="s">
        <v>1812</v>
      </c>
      <c r="E595" s="72">
        <v>29</v>
      </c>
      <c r="F595" s="8" t="s">
        <v>464</v>
      </c>
      <c r="G595" s="28">
        <f>+'7.2.1 Cuadro de precios'!H595</f>
        <v>0</v>
      </c>
      <c r="H595" s="29">
        <f t="shared" si="9"/>
        <v>0</v>
      </c>
    </row>
    <row r="596" spans="1:8" x14ac:dyDescent="0.25">
      <c r="A596" s="6">
        <v>301078</v>
      </c>
      <c r="B596" s="7" t="s">
        <v>35</v>
      </c>
      <c r="C596" s="8" t="s">
        <v>1413</v>
      </c>
      <c r="D596" s="9" t="s">
        <v>1414</v>
      </c>
      <c r="E596" s="72">
        <v>24</v>
      </c>
      <c r="F596" s="8" t="s">
        <v>464</v>
      </c>
      <c r="G596" s="28">
        <f>+'7.2.1 Cuadro de precios'!H596</f>
        <v>0</v>
      </c>
      <c r="H596" s="29">
        <f t="shared" si="9"/>
        <v>0</v>
      </c>
    </row>
    <row r="597" spans="1:8" x14ac:dyDescent="0.25">
      <c r="A597" s="6">
        <v>105706</v>
      </c>
      <c r="B597" s="7" t="s">
        <v>704</v>
      </c>
      <c r="C597" s="8" t="s">
        <v>705</v>
      </c>
      <c r="D597" s="9" t="s">
        <v>706</v>
      </c>
      <c r="E597" s="72">
        <v>8</v>
      </c>
      <c r="F597" s="8" t="s">
        <v>464</v>
      </c>
      <c r="G597" s="28">
        <f>+'7.2.1 Cuadro de precios'!H597</f>
        <v>0</v>
      </c>
      <c r="H597" s="29">
        <f t="shared" si="9"/>
        <v>0</v>
      </c>
    </row>
    <row r="598" spans="1:8" ht="22.5" x14ac:dyDescent="0.25">
      <c r="A598" s="6">
        <v>300815</v>
      </c>
      <c r="B598" s="7" t="s">
        <v>264</v>
      </c>
      <c r="C598" s="8" t="s">
        <v>1766</v>
      </c>
      <c r="D598" s="9" t="s">
        <v>1767</v>
      </c>
      <c r="E598" s="72">
        <v>1</v>
      </c>
      <c r="F598" s="8" t="s">
        <v>464</v>
      </c>
      <c r="G598" s="28">
        <f>+'7.2.1 Cuadro de precios'!H598</f>
        <v>0</v>
      </c>
      <c r="H598" s="29">
        <f t="shared" si="9"/>
        <v>0</v>
      </c>
    </row>
    <row r="599" spans="1:8" ht="33.75" x14ac:dyDescent="0.25">
      <c r="A599" s="6">
        <v>300895</v>
      </c>
      <c r="B599" s="7" t="s">
        <v>82</v>
      </c>
      <c r="C599" s="8" t="s">
        <v>1623</v>
      </c>
      <c r="D599" s="9" t="s">
        <v>1624</v>
      </c>
      <c r="E599" s="72">
        <v>52</v>
      </c>
      <c r="F599" s="8" t="s">
        <v>464</v>
      </c>
      <c r="G599" s="28">
        <f>+'7.2.1 Cuadro de precios'!H599</f>
        <v>0</v>
      </c>
      <c r="H599" s="29">
        <f t="shared" si="9"/>
        <v>0</v>
      </c>
    </row>
    <row r="600" spans="1:8" ht="22.5" x14ac:dyDescent="0.25">
      <c r="A600" s="6">
        <v>300240</v>
      </c>
      <c r="B600" s="7" t="s">
        <v>2457</v>
      </c>
      <c r="C600" s="8" t="s">
        <v>2458</v>
      </c>
      <c r="D600" s="9" t="s">
        <v>2459</v>
      </c>
      <c r="E600" s="72">
        <v>1</v>
      </c>
      <c r="F600" s="8" t="s">
        <v>464</v>
      </c>
      <c r="G600" s="28">
        <f>+'7.2.1 Cuadro de precios'!H600</f>
        <v>0</v>
      </c>
      <c r="H600" s="29">
        <f t="shared" si="9"/>
        <v>0</v>
      </c>
    </row>
    <row r="601" spans="1:8" ht="22.5" x14ac:dyDescent="0.25">
      <c r="A601" s="6">
        <v>300293</v>
      </c>
      <c r="B601" s="7" t="s">
        <v>2412</v>
      </c>
      <c r="C601" s="8" t="s">
        <v>2413</v>
      </c>
      <c r="D601" s="9" t="s">
        <v>2414</v>
      </c>
      <c r="E601" s="72">
        <v>1</v>
      </c>
      <c r="F601" s="8" t="s">
        <v>464</v>
      </c>
      <c r="G601" s="28">
        <f>+'7.2.1 Cuadro de precios'!H601</f>
        <v>0</v>
      </c>
      <c r="H601" s="29">
        <f t="shared" si="9"/>
        <v>0</v>
      </c>
    </row>
    <row r="602" spans="1:8" ht="22.5" x14ac:dyDescent="0.25">
      <c r="A602" s="6">
        <v>300295</v>
      </c>
      <c r="B602" s="7" t="s">
        <v>2409</v>
      </c>
      <c r="C602" s="8" t="s">
        <v>2410</v>
      </c>
      <c r="D602" s="9" t="s">
        <v>2411</v>
      </c>
      <c r="E602" s="72">
        <v>1</v>
      </c>
      <c r="F602" s="8" t="s">
        <v>464</v>
      </c>
      <c r="G602" s="28">
        <f>+'7.2.1 Cuadro de precios'!H602</f>
        <v>0</v>
      </c>
      <c r="H602" s="29">
        <f t="shared" si="9"/>
        <v>0</v>
      </c>
    </row>
    <row r="603" spans="1:8" ht="22.5" x14ac:dyDescent="0.25">
      <c r="A603" s="6">
        <v>300241</v>
      </c>
      <c r="B603" s="65" t="s">
        <v>2958</v>
      </c>
      <c r="C603" s="8" t="s">
        <v>2959</v>
      </c>
      <c r="D603" s="66" t="s">
        <v>2960</v>
      </c>
      <c r="E603" s="8">
        <v>1</v>
      </c>
      <c r="F603" s="8" t="s">
        <v>464</v>
      </c>
      <c r="G603" s="28">
        <f>+'7.2.1 Cuadro de precios'!H603</f>
        <v>0</v>
      </c>
      <c r="H603" s="29">
        <f t="shared" si="9"/>
        <v>0</v>
      </c>
    </row>
    <row r="604" spans="1:8" ht="22.5" x14ac:dyDescent="0.25">
      <c r="A604" s="6">
        <v>300242</v>
      </c>
      <c r="B604" s="7" t="s">
        <v>2454</v>
      </c>
      <c r="C604" s="8" t="s">
        <v>2455</v>
      </c>
      <c r="D604" s="9" t="s">
        <v>2456</v>
      </c>
      <c r="E604" s="72">
        <v>1</v>
      </c>
      <c r="F604" s="8" t="s">
        <v>464</v>
      </c>
      <c r="G604" s="28">
        <f>+'7.2.1 Cuadro de precios'!H604</f>
        <v>0</v>
      </c>
      <c r="H604" s="29">
        <f t="shared" si="9"/>
        <v>0</v>
      </c>
    </row>
    <row r="605" spans="1:8" ht="22.5" x14ac:dyDescent="0.25">
      <c r="A605" s="6">
        <v>300296</v>
      </c>
      <c r="B605" s="7" t="s">
        <v>2406</v>
      </c>
      <c r="C605" s="8" t="s">
        <v>2407</v>
      </c>
      <c r="D605" s="9" t="s">
        <v>2408</v>
      </c>
      <c r="E605" s="72">
        <v>30</v>
      </c>
      <c r="F605" s="8" t="s">
        <v>464</v>
      </c>
      <c r="G605" s="28">
        <f>+'7.2.1 Cuadro de precios'!H605</f>
        <v>0</v>
      </c>
      <c r="H605" s="29">
        <f t="shared" si="9"/>
        <v>0</v>
      </c>
    </row>
    <row r="606" spans="1:8" ht="22.5" x14ac:dyDescent="0.25">
      <c r="A606" s="6">
        <v>300243</v>
      </c>
      <c r="B606" s="7" t="s">
        <v>2451</v>
      </c>
      <c r="C606" s="8" t="s">
        <v>2452</v>
      </c>
      <c r="D606" s="9" t="s">
        <v>2453</v>
      </c>
      <c r="E606" s="72">
        <v>4</v>
      </c>
      <c r="F606" s="8" t="s">
        <v>464</v>
      </c>
      <c r="G606" s="28">
        <f>+'7.2.1 Cuadro de precios'!H606</f>
        <v>0</v>
      </c>
      <c r="H606" s="29">
        <f t="shared" si="9"/>
        <v>0</v>
      </c>
    </row>
    <row r="607" spans="1:8" ht="22.5" x14ac:dyDescent="0.25">
      <c r="A607" s="6">
        <v>300297</v>
      </c>
      <c r="B607" s="7" t="s">
        <v>2403</v>
      </c>
      <c r="C607" s="8" t="s">
        <v>2404</v>
      </c>
      <c r="D607" s="9" t="s">
        <v>2405</v>
      </c>
      <c r="E607" s="72">
        <v>10</v>
      </c>
      <c r="F607" s="8" t="s">
        <v>464</v>
      </c>
      <c r="G607" s="28">
        <f>+'7.2.1 Cuadro de precios'!H607</f>
        <v>0</v>
      </c>
      <c r="H607" s="29">
        <f t="shared" si="9"/>
        <v>0</v>
      </c>
    </row>
    <row r="608" spans="1:8" ht="22.5" x14ac:dyDescent="0.25">
      <c r="A608" s="6">
        <v>300821</v>
      </c>
      <c r="B608" s="7" t="s">
        <v>1753</v>
      </c>
      <c r="C608" s="8" t="s">
        <v>1754</v>
      </c>
      <c r="D608" s="9" t="s">
        <v>1755</v>
      </c>
      <c r="E608" s="72">
        <v>43360</v>
      </c>
      <c r="F608" s="8" t="s">
        <v>533</v>
      </c>
      <c r="G608" s="28">
        <f>+'7.2.1 Cuadro de precios'!H608</f>
        <v>0</v>
      </c>
      <c r="H608" s="29">
        <f t="shared" si="9"/>
        <v>0</v>
      </c>
    </row>
    <row r="609" spans="1:8" ht="22.5" x14ac:dyDescent="0.25">
      <c r="A609" s="6">
        <v>300822</v>
      </c>
      <c r="B609" s="7" t="s">
        <v>59</v>
      </c>
      <c r="C609" s="8" t="s">
        <v>1751</v>
      </c>
      <c r="D609" s="9" t="s">
        <v>1752</v>
      </c>
      <c r="E609" s="72">
        <v>1551</v>
      </c>
      <c r="F609" s="8" t="s">
        <v>533</v>
      </c>
      <c r="G609" s="28">
        <f>+'7.2.1 Cuadro de precios'!H609</f>
        <v>0</v>
      </c>
      <c r="H609" s="29">
        <f t="shared" si="9"/>
        <v>0</v>
      </c>
    </row>
    <row r="610" spans="1:8" ht="45" x14ac:dyDescent="0.25">
      <c r="A610" s="6">
        <v>300769</v>
      </c>
      <c r="B610" s="7" t="s">
        <v>108</v>
      </c>
      <c r="C610" s="8" t="s">
        <v>1848</v>
      </c>
      <c r="D610" s="9" t="s">
        <v>1849</v>
      </c>
      <c r="E610" s="72">
        <v>2177</v>
      </c>
      <c r="F610" s="8" t="s">
        <v>464</v>
      </c>
      <c r="G610" s="28">
        <f>+'7.2.1 Cuadro de precios'!H610</f>
        <v>0</v>
      </c>
      <c r="H610" s="29">
        <f t="shared" si="9"/>
        <v>0</v>
      </c>
    </row>
    <row r="611" spans="1:8" ht="45" x14ac:dyDescent="0.25">
      <c r="A611" s="6">
        <v>300770</v>
      </c>
      <c r="B611" s="7" t="s">
        <v>165</v>
      </c>
      <c r="C611" s="8" t="s">
        <v>1846</v>
      </c>
      <c r="D611" s="9" t="s">
        <v>1847</v>
      </c>
      <c r="E611" s="72">
        <v>2815</v>
      </c>
      <c r="F611" s="8" t="s">
        <v>464</v>
      </c>
      <c r="G611" s="28">
        <f>+'7.2.1 Cuadro de precios'!H611</f>
        <v>0</v>
      </c>
      <c r="H611" s="29">
        <f t="shared" si="9"/>
        <v>0</v>
      </c>
    </row>
    <row r="612" spans="1:8" ht="45" x14ac:dyDescent="0.25">
      <c r="A612" s="6">
        <v>300778</v>
      </c>
      <c r="B612" s="7" t="s">
        <v>189</v>
      </c>
      <c r="C612" s="8" t="s">
        <v>1830</v>
      </c>
      <c r="D612" s="9" t="s">
        <v>1831</v>
      </c>
      <c r="E612" s="72">
        <v>53</v>
      </c>
      <c r="F612" s="8" t="s">
        <v>464</v>
      </c>
      <c r="G612" s="28">
        <f>+'7.2.1 Cuadro de precios'!H612</f>
        <v>0</v>
      </c>
      <c r="H612" s="29">
        <f t="shared" si="9"/>
        <v>0</v>
      </c>
    </row>
    <row r="613" spans="1:8" ht="45" x14ac:dyDescent="0.25">
      <c r="A613" s="6">
        <v>300771</v>
      </c>
      <c r="B613" s="7" t="s">
        <v>214</v>
      </c>
      <c r="C613" s="8" t="s">
        <v>1844</v>
      </c>
      <c r="D613" s="9" t="s">
        <v>1845</v>
      </c>
      <c r="E613" s="72">
        <v>2669</v>
      </c>
      <c r="F613" s="8" t="s">
        <v>464</v>
      </c>
      <c r="G613" s="28">
        <f>+'7.2.1 Cuadro de precios'!H613</f>
        <v>0</v>
      </c>
      <c r="H613" s="29">
        <f t="shared" si="9"/>
        <v>0</v>
      </c>
    </row>
    <row r="614" spans="1:8" ht="45" x14ac:dyDescent="0.25">
      <c r="A614" s="6">
        <v>301003</v>
      </c>
      <c r="B614" s="7" t="s">
        <v>395</v>
      </c>
      <c r="C614" s="8" t="s">
        <v>1505</v>
      </c>
      <c r="D614" s="9" t="s">
        <v>1506</v>
      </c>
      <c r="E614" s="72">
        <v>21402</v>
      </c>
      <c r="F614" s="8" t="s">
        <v>464</v>
      </c>
      <c r="G614" s="28">
        <f>+'7.2.1 Cuadro de precios'!H614</f>
        <v>0</v>
      </c>
      <c r="H614" s="29">
        <f t="shared" si="9"/>
        <v>0</v>
      </c>
    </row>
    <row r="615" spans="1:8" ht="45" x14ac:dyDescent="0.25">
      <c r="A615" s="6">
        <v>300777</v>
      </c>
      <c r="B615" s="7" t="s">
        <v>63</v>
      </c>
      <c r="C615" s="8" t="s">
        <v>1832</v>
      </c>
      <c r="D615" s="9" t="s">
        <v>1833</v>
      </c>
      <c r="E615" s="72">
        <v>24316</v>
      </c>
      <c r="F615" s="8" t="s">
        <v>464</v>
      </c>
      <c r="G615" s="28">
        <f>+'7.2.1 Cuadro de precios'!H615</f>
        <v>0</v>
      </c>
      <c r="H615" s="29">
        <f t="shared" si="9"/>
        <v>0</v>
      </c>
    </row>
    <row r="616" spans="1:8" ht="45" x14ac:dyDescent="0.25">
      <c r="A616" s="6">
        <v>300772</v>
      </c>
      <c r="B616" s="7" t="s">
        <v>110</v>
      </c>
      <c r="C616" s="8" t="s">
        <v>1842</v>
      </c>
      <c r="D616" s="9" t="s">
        <v>1843</v>
      </c>
      <c r="E616" s="72">
        <v>7747</v>
      </c>
      <c r="F616" s="8" t="s">
        <v>464</v>
      </c>
      <c r="G616" s="28">
        <f>+'7.2.1 Cuadro de precios'!H616</f>
        <v>0</v>
      </c>
      <c r="H616" s="29">
        <f t="shared" si="9"/>
        <v>0</v>
      </c>
    </row>
    <row r="617" spans="1:8" ht="45" x14ac:dyDescent="0.25">
      <c r="A617" s="6">
        <v>301728</v>
      </c>
      <c r="B617" s="7" t="s">
        <v>109</v>
      </c>
      <c r="C617" s="8" t="s">
        <v>1128</v>
      </c>
      <c r="D617" s="9" t="s">
        <v>1129</v>
      </c>
      <c r="E617" s="72">
        <v>634</v>
      </c>
      <c r="F617" s="8" t="s">
        <v>464</v>
      </c>
      <c r="G617" s="28">
        <f>+'7.2.1 Cuadro de precios'!H617</f>
        <v>0</v>
      </c>
      <c r="H617" s="29">
        <f t="shared" si="9"/>
        <v>0</v>
      </c>
    </row>
    <row r="618" spans="1:8" ht="45" x14ac:dyDescent="0.25">
      <c r="A618" s="6">
        <v>300773</v>
      </c>
      <c r="B618" s="7" t="s">
        <v>279</v>
      </c>
      <c r="C618" s="8" t="s">
        <v>1840</v>
      </c>
      <c r="D618" s="9" t="s">
        <v>1841</v>
      </c>
      <c r="E618" s="72">
        <v>35</v>
      </c>
      <c r="F618" s="8" t="s">
        <v>464</v>
      </c>
      <c r="G618" s="28">
        <f>+'7.2.1 Cuadro de precios'!H618</f>
        <v>0</v>
      </c>
      <c r="H618" s="29">
        <f t="shared" si="9"/>
        <v>0</v>
      </c>
    </row>
    <row r="619" spans="1:8" ht="45" x14ac:dyDescent="0.25">
      <c r="A619" s="6">
        <v>300774</v>
      </c>
      <c r="B619" s="7" t="s">
        <v>181</v>
      </c>
      <c r="C619" s="8" t="s">
        <v>1838</v>
      </c>
      <c r="D619" s="9" t="s">
        <v>1839</v>
      </c>
      <c r="E619" s="72">
        <v>1144</v>
      </c>
      <c r="F619" s="8" t="s">
        <v>464</v>
      </c>
      <c r="G619" s="28">
        <f>+'7.2.1 Cuadro de precios'!H619</f>
        <v>0</v>
      </c>
      <c r="H619" s="29">
        <f t="shared" si="9"/>
        <v>0</v>
      </c>
    </row>
    <row r="620" spans="1:8" ht="45" x14ac:dyDescent="0.25">
      <c r="A620" s="6">
        <v>301004</v>
      </c>
      <c r="B620" s="7" t="s">
        <v>396</v>
      </c>
      <c r="C620" s="8" t="s">
        <v>1503</v>
      </c>
      <c r="D620" s="9" t="s">
        <v>1504</v>
      </c>
      <c r="E620" s="72">
        <v>6960</v>
      </c>
      <c r="F620" s="8" t="s">
        <v>464</v>
      </c>
      <c r="G620" s="28">
        <f>+'7.2.1 Cuadro de precios'!H620</f>
        <v>0</v>
      </c>
      <c r="H620" s="29">
        <f t="shared" si="9"/>
        <v>0</v>
      </c>
    </row>
    <row r="621" spans="1:8" ht="45" x14ac:dyDescent="0.25">
      <c r="A621" s="6">
        <v>300775</v>
      </c>
      <c r="B621" s="7" t="s">
        <v>166</v>
      </c>
      <c r="C621" s="8" t="s">
        <v>1836</v>
      </c>
      <c r="D621" s="9" t="s">
        <v>1837</v>
      </c>
      <c r="E621" s="72">
        <v>23741</v>
      </c>
      <c r="F621" s="8" t="s">
        <v>464</v>
      </c>
      <c r="G621" s="28">
        <f>+'7.2.1 Cuadro de precios'!H621</f>
        <v>0</v>
      </c>
      <c r="H621" s="29">
        <f t="shared" si="9"/>
        <v>0</v>
      </c>
    </row>
    <row r="622" spans="1:8" ht="45" x14ac:dyDescent="0.25">
      <c r="A622" s="6">
        <v>300776</v>
      </c>
      <c r="B622" s="7" t="s">
        <v>167</v>
      </c>
      <c r="C622" s="8" t="s">
        <v>1834</v>
      </c>
      <c r="D622" s="9" t="s">
        <v>1835</v>
      </c>
      <c r="E622" s="72">
        <v>5924</v>
      </c>
      <c r="F622" s="8" t="s">
        <v>464</v>
      </c>
      <c r="G622" s="28">
        <f>+'7.2.1 Cuadro de precios'!H622</f>
        <v>0</v>
      </c>
      <c r="H622" s="29">
        <f t="shared" si="9"/>
        <v>0</v>
      </c>
    </row>
    <row r="623" spans="1:8" ht="45" x14ac:dyDescent="0.25">
      <c r="A623" s="6">
        <v>300779</v>
      </c>
      <c r="B623" s="7" t="s">
        <v>168</v>
      </c>
      <c r="C623" s="8" t="s">
        <v>1828</v>
      </c>
      <c r="D623" s="9" t="s">
        <v>1829</v>
      </c>
      <c r="E623" s="72">
        <v>2083</v>
      </c>
      <c r="F623" s="8" t="s">
        <v>464</v>
      </c>
      <c r="G623" s="28">
        <f>+'7.2.1 Cuadro de precios'!H623</f>
        <v>0</v>
      </c>
      <c r="H623" s="29">
        <f t="shared" si="9"/>
        <v>0</v>
      </c>
    </row>
    <row r="624" spans="1:8" ht="45" x14ac:dyDescent="0.25">
      <c r="A624" s="6">
        <v>301005</v>
      </c>
      <c r="B624" s="7" t="s">
        <v>397</v>
      </c>
      <c r="C624" s="8" t="s">
        <v>1501</v>
      </c>
      <c r="D624" s="9" t="s">
        <v>1502</v>
      </c>
      <c r="E624" s="72">
        <v>176</v>
      </c>
      <c r="F624" s="8" t="s">
        <v>464</v>
      </c>
      <c r="G624" s="28">
        <f>+'7.2.1 Cuadro de precios'!H624</f>
        <v>0</v>
      </c>
      <c r="H624" s="29">
        <f t="shared" si="9"/>
        <v>0</v>
      </c>
    </row>
    <row r="625" spans="1:8" ht="45" x14ac:dyDescent="0.25">
      <c r="A625" s="6">
        <v>300781</v>
      </c>
      <c r="B625" s="7" t="s">
        <v>64</v>
      </c>
      <c r="C625" s="8" t="s">
        <v>1826</v>
      </c>
      <c r="D625" s="9" t="s">
        <v>1827</v>
      </c>
      <c r="E625" s="72">
        <v>699</v>
      </c>
      <c r="F625" s="8" t="s">
        <v>464</v>
      </c>
      <c r="G625" s="28">
        <f>+'7.2.1 Cuadro de precios'!H625</f>
        <v>0</v>
      </c>
      <c r="H625" s="29">
        <f t="shared" si="9"/>
        <v>0</v>
      </c>
    </row>
    <row r="626" spans="1:8" ht="45" x14ac:dyDescent="0.25">
      <c r="A626" s="6" t="s">
        <v>847</v>
      </c>
      <c r="B626" s="7" t="s">
        <v>848</v>
      </c>
      <c r="C626" s="8" t="s">
        <v>849</v>
      </c>
      <c r="D626" s="9" t="s">
        <v>850</v>
      </c>
      <c r="E626" s="72">
        <v>90</v>
      </c>
      <c r="F626" s="8" t="s">
        <v>464</v>
      </c>
      <c r="G626" s="28">
        <f>+'7.2.1 Cuadro de precios'!H626</f>
        <v>0</v>
      </c>
      <c r="H626" s="29">
        <f t="shared" si="9"/>
        <v>0</v>
      </c>
    </row>
    <row r="627" spans="1:8" ht="45" x14ac:dyDescent="0.25">
      <c r="A627" s="6">
        <v>301715</v>
      </c>
      <c r="B627" s="7" t="s">
        <v>359</v>
      </c>
      <c r="C627" s="8" t="s">
        <v>1147</v>
      </c>
      <c r="D627" s="9" t="s">
        <v>1148</v>
      </c>
      <c r="E627" s="72">
        <v>385</v>
      </c>
      <c r="F627" s="8" t="s">
        <v>464</v>
      </c>
      <c r="G627" s="28">
        <f>+'7.2.1 Cuadro de precios'!H627</f>
        <v>0</v>
      </c>
      <c r="H627" s="29">
        <f t="shared" si="9"/>
        <v>0</v>
      </c>
    </row>
    <row r="628" spans="1:8" ht="45" x14ac:dyDescent="0.25">
      <c r="A628" s="6">
        <v>301009</v>
      </c>
      <c r="B628" s="7" t="s">
        <v>1489</v>
      </c>
      <c r="C628" s="8" t="s">
        <v>1490</v>
      </c>
      <c r="D628" s="9" t="s">
        <v>1491</v>
      </c>
      <c r="E628" s="72">
        <v>102</v>
      </c>
      <c r="F628" s="8" t="s">
        <v>464</v>
      </c>
      <c r="G628" s="28">
        <f>+'7.2.1 Cuadro de precios'!H628</f>
        <v>0</v>
      </c>
      <c r="H628" s="29">
        <f t="shared" si="9"/>
        <v>0</v>
      </c>
    </row>
    <row r="629" spans="1:8" ht="45" x14ac:dyDescent="0.25">
      <c r="A629" s="6">
        <v>301878</v>
      </c>
      <c r="B629" s="65" t="s">
        <v>2984</v>
      </c>
      <c r="C629" s="8" t="s">
        <v>2985</v>
      </c>
      <c r="D629" s="66" t="s">
        <v>2986</v>
      </c>
      <c r="E629" s="8">
        <v>16</v>
      </c>
      <c r="F629" s="8" t="s">
        <v>464</v>
      </c>
      <c r="G629" s="28">
        <f>+'7.2.1 Cuadro de precios'!H629</f>
        <v>0</v>
      </c>
      <c r="H629" s="29">
        <f t="shared" si="9"/>
        <v>0</v>
      </c>
    </row>
    <row r="630" spans="1:8" ht="22.5" x14ac:dyDescent="0.25">
      <c r="A630" s="6">
        <v>300734</v>
      </c>
      <c r="B630" s="7" t="s">
        <v>386</v>
      </c>
      <c r="C630" s="8" t="s">
        <v>1904</v>
      </c>
      <c r="D630" s="9" t="s">
        <v>1905</v>
      </c>
      <c r="E630" s="72">
        <v>12</v>
      </c>
      <c r="F630" s="8" t="s">
        <v>464</v>
      </c>
      <c r="G630" s="28">
        <f>+'7.2.1 Cuadro de precios'!H630</f>
        <v>0</v>
      </c>
      <c r="H630" s="29">
        <f t="shared" si="9"/>
        <v>0</v>
      </c>
    </row>
    <row r="631" spans="1:8" ht="22.5" x14ac:dyDescent="0.25">
      <c r="A631" s="6">
        <v>300739</v>
      </c>
      <c r="B631" s="7" t="s">
        <v>65</v>
      </c>
      <c r="C631" s="8" t="s">
        <v>1902</v>
      </c>
      <c r="D631" s="9" t="s">
        <v>1903</v>
      </c>
      <c r="E631" s="72">
        <v>3773</v>
      </c>
      <c r="F631" s="8" t="s">
        <v>464</v>
      </c>
      <c r="G631" s="28">
        <f>+'7.2.1 Cuadro de precios'!H631</f>
        <v>0</v>
      </c>
      <c r="H631" s="29">
        <f t="shared" si="9"/>
        <v>0</v>
      </c>
    </row>
    <row r="632" spans="1:8" ht="22.5" x14ac:dyDescent="0.25">
      <c r="A632" s="6">
        <v>300740</v>
      </c>
      <c r="B632" s="7" t="s">
        <v>66</v>
      </c>
      <c r="C632" s="8" t="s">
        <v>1900</v>
      </c>
      <c r="D632" s="9" t="s">
        <v>1901</v>
      </c>
      <c r="E632" s="72">
        <v>897</v>
      </c>
      <c r="F632" s="8" t="s">
        <v>464</v>
      </c>
      <c r="G632" s="28">
        <f>+'7.2.1 Cuadro de precios'!H632</f>
        <v>0</v>
      </c>
      <c r="H632" s="29">
        <f t="shared" si="9"/>
        <v>0</v>
      </c>
    </row>
    <row r="633" spans="1:8" ht="22.5" x14ac:dyDescent="0.25">
      <c r="A633" s="6">
        <v>300741</v>
      </c>
      <c r="B633" s="7" t="s">
        <v>67</v>
      </c>
      <c r="C633" s="8" t="s">
        <v>1898</v>
      </c>
      <c r="D633" s="9" t="s">
        <v>1899</v>
      </c>
      <c r="E633" s="72">
        <v>4050</v>
      </c>
      <c r="F633" s="8" t="s">
        <v>464</v>
      </c>
      <c r="G633" s="28">
        <f>+'7.2.1 Cuadro de precios'!H633</f>
        <v>0</v>
      </c>
      <c r="H633" s="29">
        <f t="shared" si="9"/>
        <v>0</v>
      </c>
    </row>
    <row r="634" spans="1:8" ht="22.5" x14ac:dyDescent="0.25">
      <c r="A634" s="6">
        <v>300742</v>
      </c>
      <c r="B634" s="7" t="s">
        <v>68</v>
      </c>
      <c r="C634" s="8" t="s">
        <v>1896</v>
      </c>
      <c r="D634" s="9" t="s">
        <v>1897</v>
      </c>
      <c r="E634" s="72">
        <v>2043</v>
      </c>
      <c r="F634" s="8" t="s">
        <v>464</v>
      </c>
      <c r="G634" s="28">
        <f>+'7.2.1 Cuadro de precios'!H634</f>
        <v>0</v>
      </c>
      <c r="H634" s="29">
        <f t="shared" si="9"/>
        <v>0</v>
      </c>
    </row>
    <row r="635" spans="1:8" ht="22.5" x14ac:dyDescent="0.25">
      <c r="A635" s="6">
        <v>300743</v>
      </c>
      <c r="B635" s="7" t="s">
        <v>69</v>
      </c>
      <c r="C635" s="8" t="s">
        <v>1894</v>
      </c>
      <c r="D635" s="9" t="s">
        <v>1895</v>
      </c>
      <c r="E635" s="72">
        <v>1408</v>
      </c>
      <c r="F635" s="8" t="s">
        <v>464</v>
      </c>
      <c r="G635" s="28">
        <f>+'7.2.1 Cuadro de precios'!H635</f>
        <v>0</v>
      </c>
      <c r="H635" s="29">
        <f t="shared" si="9"/>
        <v>0</v>
      </c>
    </row>
    <row r="636" spans="1:8" ht="22.5" x14ac:dyDescent="0.25">
      <c r="A636" s="6" t="s">
        <v>730</v>
      </c>
      <c r="B636" s="7" t="s">
        <v>731</v>
      </c>
      <c r="C636" s="8" t="s">
        <v>732</v>
      </c>
      <c r="D636" s="9" t="s">
        <v>733</v>
      </c>
      <c r="E636" s="72">
        <v>8</v>
      </c>
      <c r="F636" s="8" t="s">
        <v>464</v>
      </c>
      <c r="G636" s="28">
        <f>+'7.2.1 Cuadro de precios'!H636</f>
        <v>0</v>
      </c>
      <c r="H636" s="29">
        <f t="shared" si="9"/>
        <v>0</v>
      </c>
    </row>
    <row r="637" spans="1:8" ht="22.5" x14ac:dyDescent="0.25">
      <c r="A637" s="6" t="s">
        <v>726</v>
      </c>
      <c r="B637" s="7" t="s">
        <v>727</v>
      </c>
      <c r="C637" s="8" t="s">
        <v>728</v>
      </c>
      <c r="D637" s="9" t="s">
        <v>729</v>
      </c>
      <c r="E637" s="72">
        <v>3</v>
      </c>
      <c r="F637" s="8" t="s">
        <v>464</v>
      </c>
      <c r="G637" s="28">
        <f>+'7.2.1 Cuadro de precios'!H637</f>
        <v>0</v>
      </c>
      <c r="H637" s="29">
        <f t="shared" si="9"/>
        <v>0</v>
      </c>
    </row>
    <row r="638" spans="1:8" ht="22.5" x14ac:dyDescent="0.25">
      <c r="A638" s="6">
        <v>300760</v>
      </c>
      <c r="B638" s="7" t="s">
        <v>249</v>
      </c>
      <c r="C638" s="8" t="s">
        <v>1864</v>
      </c>
      <c r="D638" s="9" t="s">
        <v>1865</v>
      </c>
      <c r="E638" s="72">
        <v>73</v>
      </c>
      <c r="F638" s="8" t="s">
        <v>464</v>
      </c>
      <c r="G638" s="28">
        <f>+'7.2.1 Cuadro de precios'!H638</f>
        <v>0</v>
      </c>
      <c r="H638" s="29">
        <f t="shared" si="9"/>
        <v>0</v>
      </c>
    </row>
    <row r="639" spans="1:8" ht="22.5" x14ac:dyDescent="0.25">
      <c r="A639" s="6">
        <v>300761</v>
      </c>
      <c r="B639" s="7" t="s">
        <v>250</v>
      </c>
      <c r="C639" s="8" t="s">
        <v>1862</v>
      </c>
      <c r="D639" s="9" t="s">
        <v>1863</v>
      </c>
      <c r="E639" s="72">
        <v>20</v>
      </c>
      <c r="F639" s="8" t="s">
        <v>464</v>
      </c>
      <c r="G639" s="28">
        <f>+'7.2.1 Cuadro de precios'!H639</f>
        <v>0</v>
      </c>
      <c r="H639" s="29">
        <f t="shared" si="9"/>
        <v>0</v>
      </c>
    </row>
    <row r="640" spans="1:8" ht="22.5" x14ac:dyDescent="0.25">
      <c r="A640" s="6">
        <v>300762</v>
      </c>
      <c r="B640" s="7" t="s">
        <v>302</v>
      </c>
      <c r="C640" s="8" t="s">
        <v>1860</v>
      </c>
      <c r="D640" s="9" t="s">
        <v>1861</v>
      </c>
      <c r="E640" s="72">
        <v>10</v>
      </c>
      <c r="F640" s="8" t="s">
        <v>464</v>
      </c>
      <c r="G640" s="28">
        <f>+'7.2.1 Cuadro de precios'!H640</f>
        <v>0</v>
      </c>
      <c r="H640" s="29">
        <f t="shared" si="9"/>
        <v>0</v>
      </c>
    </row>
    <row r="641" spans="1:8" ht="22.5" x14ac:dyDescent="0.25">
      <c r="A641" s="6">
        <v>300763</v>
      </c>
      <c r="B641" s="7" t="s">
        <v>51</v>
      </c>
      <c r="C641" s="8" t="s">
        <v>1858</v>
      </c>
      <c r="D641" s="9" t="s">
        <v>1859</v>
      </c>
      <c r="E641" s="72">
        <v>50</v>
      </c>
      <c r="F641" s="8" t="s">
        <v>464</v>
      </c>
      <c r="G641" s="28">
        <f>+'7.2.1 Cuadro de precios'!H641</f>
        <v>0</v>
      </c>
      <c r="H641" s="29">
        <f t="shared" si="9"/>
        <v>0</v>
      </c>
    </row>
    <row r="642" spans="1:8" ht="22.5" x14ac:dyDescent="0.25">
      <c r="A642" s="6">
        <v>103750</v>
      </c>
      <c r="B642" s="7" t="s">
        <v>759</v>
      </c>
      <c r="C642" s="8" t="s">
        <v>760</v>
      </c>
      <c r="D642" s="9" t="s">
        <v>761</v>
      </c>
      <c r="E642" s="72">
        <v>19</v>
      </c>
      <c r="F642" s="8" t="s">
        <v>464</v>
      </c>
      <c r="G642" s="28">
        <f>+'7.2.1 Cuadro de precios'!H642</f>
        <v>0</v>
      </c>
      <c r="H642" s="29">
        <f t="shared" si="9"/>
        <v>0</v>
      </c>
    </row>
    <row r="643" spans="1:8" ht="22.5" x14ac:dyDescent="0.25">
      <c r="A643" s="6">
        <v>103751</v>
      </c>
      <c r="B643" s="7" t="s">
        <v>756</v>
      </c>
      <c r="C643" s="8" t="s">
        <v>757</v>
      </c>
      <c r="D643" s="9" t="s">
        <v>758</v>
      </c>
      <c r="E643" s="72">
        <v>12</v>
      </c>
      <c r="F643" s="8" t="s">
        <v>464</v>
      </c>
      <c r="G643" s="28">
        <f>+'7.2.1 Cuadro de precios'!H643</f>
        <v>0</v>
      </c>
      <c r="H643" s="29">
        <f t="shared" si="9"/>
        <v>0</v>
      </c>
    </row>
    <row r="644" spans="1:8" ht="22.5" x14ac:dyDescent="0.25">
      <c r="A644" s="6">
        <v>103752</v>
      </c>
      <c r="B644" s="7" t="s">
        <v>753</v>
      </c>
      <c r="C644" s="8" t="s">
        <v>754</v>
      </c>
      <c r="D644" s="9" t="s">
        <v>755</v>
      </c>
      <c r="E644" s="72">
        <v>7</v>
      </c>
      <c r="F644" s="8" t="s">
        <v>464</v>
      </c>
      <c r="G644" s="28">
        <f>+'7.2.1 Cuadro de precios'!H644</f>
        <v>0</v>
      </c>
      <c r="H644" s="29">
        <f t="shared" si="9"/>
        <v>0</v>
      </c>
    </row>
    <row r="645" spans="1:8" ht="22.5" x14ac:dyDescent="0.25">
      <c r="A645" s="6">
        <v>103753</v>
      </c>
      <c r="B645" s="7" t="s">
        <v>750</v>
      </c>
      <c r="C645" s="8" t="s">
        <v>751</v>
      </c>
      <c r="D645" s="9" t="s">
        <v>752</v>
      </c>
      <c r="E645" s="72">
        <v>21</v>
      </c>
      <c r="F645" s="8" t="s">
        <v>464</v>
      </c>
      <c r="G645" s="28">
        <f>+'7.2.1 Cuadro de precios'!H645</f>
        <v>0</v>
      </c>
      <c r="H645" s="29">
        <f t="shared" si="9"/>
        <v>0</v>
      </c>
    </row>
    <row r="646" spans="1:8" ht="22.5" x14ac:dyDescent="0.25">
      <c r="A646" s="6">
        <v>103754</v>
      </c>
      <c r="B646" s="7" t="s">
        <v>747</v>
      </c>
      <c r="C646" s="8" t="s">
        <v>748</v>
      </c>
      <c r="D646" s="9" t="s">
        <v>749</v>
      </c>
      <c r="E646" s="72">
        <v>49</v>
      </c>
      <c r="F646" s="8" t="s">
        <v>464</v>
      </c>
      <c r="G646" s="28">
        <f>+'7.2.1 Cuadro de precios'!H646</f>
        <v>0</v>
      </c>
      <c r="H646" s="29">
        <f t="shared" ref="H646:H709" si="10">+E646*G646</f>
        <v>0</v>
      </c>
    </row>
    <row r="647" spans="1:8" ht="22.5" x14ac:dyDescent="0.25">
      <c r="A647" s="6">
        <v>103755</v>
      </c>
      <c r="B647" s="7" t="s">
        <v>744</v>
      </c>
      <c r="C647" s="8" t="s">
        <v>745</v>
      </c>
      <c r="D647" s="9" t="s">
        <v>746</v>
      </c>
      <c r="E647" s="72">
        <v>33</v>
      </c>
      <c r="F647" s="8" t="s">
        <v>464</v>
      </c>
      <c r="G647" s="28">
        <f>+'7.2.1 Cuadro de precios'!H647</f>
        <v>0</v>
      </c>
      <c r="H647" s="29">
        <f t="shared" si="10"/>
        <v>0</v>
      </c>
    </row>
    <row r="648" spans="1:8" ht="22.5" x14ac:dyDescent="0.25">
      <c r="A648" s="6">
        <v>103756</v>
      </c>
      <c r="B648" s="7" t="s">
        <v>741</v>
      </c>
      <c r="C648" s="8" t="s">
        <v>742</v>
      </c>
      <c r="D648" s="9" t="s">
        <v>743</v>
      </c>
      <c r="E648" s="72">
        <v>7</v>
      </c>
      <c r="F648" s="8" t="s">
        <v>464</v>
      </c>
      <c r="G648" s="28">
        <f>+'7.2.1 Cuadro de precios'!H648</f>
        <v>0</v>
      </c>
      <c r="H648" s="29">
        <f t="shared" si="10"/>
        <v>0</v>
      </c>
    </row>
    <row r="649" spans="1:8" ht="22.5" x14ac:dyDescent="0.25">
      <c r="A649" s="6">
        <v>103757</v>
      </c>
      <c r="B649" s="7" t="s">
        <v>738</v>
      </c>
      <c r="C649" s="8" t="s">
        <v>739</v>
      </c>
      <c r="D649" s="9" t="s">
        <v>740</v>
      </c>
      <c r="E649" s="72">
        <v>15</v>
      </c>
      <c r="F649" s="8" t="s">
        <v>464</v>
      </c>
      <c r="G649" s="28">
        <f>+'7.2.1 Cuadro de precios'!H649</f>
        <v>0</v>
      </c>
      <c r="H649" s="29">
        <f t="shared" si="10"/>
        <v>0</v>
      </c>
    </row>
    <row r="650" spans="1:8" ht="22.5" x14ac:dyDescent="0.25">
      <c r="A650" s="6" t="s">
        <v>734</v>
      </c>
      <c r="B650" s="7" t="s">
        <v>735</v>
      </c>
      <c r="C650" s="8" t="s">
        <v>736</v>
      </c>
      <c r="D650" s="9" t="s">
        <v>737</v>
      </c>
      <c r="E650" s="72">
        <v>7</v>
      </c>
      <c r="F650" s="8" t="s">
        <v>464</v>
      </c>
      <c r="G650" s="28">
        <f>+'7.2.1 Cuadro de precios'!H650</f>
        <v>0</v>
      </c>
      <c r="H650" s="29">
        <f t="shared" si="10"/>
        <v>0</v>
      </c>
    </row>
    <row r="651" spans="1:8" ht="22.5" x14ac:dyDescent="0.25">
      <c r="A651" s="6" t="s">
        <v>762</v>
      </c>
      <c r="B651" s="7" t="s">
        <v>763</v>
      </c>
      <c r="C651" s="8" t="s">
        <v>764</v>
      </c>
      <c r="D651" s="9" t="s">
        <v>765</v>
      </c>
      <c r="E651" s="72">
        <v>4</v>
      </c>
      <c r="F651" s="8" t="s">
        <v>464</v>
      </c>
      <c r="G651" s="28">
        <f>+'7.2.1 Cuadro de precios'!H651</f>
        <v>0</v>
      </c>
      <c r="H651" s="29">
        <f t="shared" si="10"/>
        <v>0</v>
      </c>
    </row>
    <row r="652" spans="1:8" x14ac:dyDescent="0.25">
      <c r="A652" s="6">
        <v>300744</v>
      </c>
      <c r="B652" s="7" t="s">
        <v>102</v>
      </c>
      <c r="C652" s="8" t="s">
        <v>1892</v>
      </c>
      <c r="D652" s="9" t="s">
        <v>1893</v>
      </c>
      <c r="E652" s="72">
        <v>6263</v>
      </c>
      <c r="F652" s="8" t="s">
        <v>464</v>
      </c>
      <c r="G652" s="28">
        <f>+'7.2.1 Cuadro de precios'!H652</f>
        <v>0</v>
      </c>
      <c r="H652" s="29">
        <f t="shared" si="10"/>
        <v>0</v>
      </c>
    </row>
    <row r="653" spans="1:8" x14ac:dyDescent="0.25">
      <c r="A653" s="6">
        <v>300750</v>
      </c>
      <c r="B653" s="7" t="s">
        <v>101</v>
      </c>
      <c r="C653" s="8" t="s">
        <v>1882</v>
      </c>
      <c r="D653" s="9" t="s">
        <v>1883</v>
      </c>
      <c r="E653" s="72">
        <v>20701</v>
      </c>
      <c r="F653" s="8" t="s">
        <v>464</v>
      </c>
      <c r="G653" s="28">
        <f>+'7.2.1 Cuadro de precios'!H653</f>
        <v>0</v>
      </c>
      <c r="H653" s="29">
        <f t="shared" si="10"/>
        <v>0</v>
      </c>
    </row>
    <row r="654" spans="1:8" x14ac:dyDescent="0.25">
      <c r="A654" s="6">
        <v>300746</v>
      </c>
      <c r="B654" s="7" t="s">
        <v>103</v>
      </c>
      <c r="C654" s="8" t="s">
        <v>1890</v>
      </c>
      <c r="D654" s="9" t="s">
        <v>1891</v>
      </c>
      <c r="E654" s="72">
        <v>7291</v>
      </c>
      <c r="F654" s="8" t="s">
        <v>464</v>
      </c>
      <c r="G654" s="28">
        <f>+'7.2.1 Cuadro de precios'!H654</f>
        <v>0</v>
      </c>
      <c r="H654" s="29">
        <f t="shared" si="10"/>
        <v>0</v>
      </c>
    </row>
    <row r="655" spans="1:8" x14ac:dyDescent="0.25">
      <c r="A655" s="6">
        <v>300747</v>
      </c>
      <c r="B655" s="7" t="s">
        <v>104</v>
      </c>
      <c r="C655" s="8" t="s">
        <v>1888</v>
      </c>
      <c r="D655" s="9" t="s">
        <v>1889</v>
      </c>
      <c r="E655" s="72">
        <v>318</v>
      </c>
      <c r="F655" s="8" t="s">
        <v>464</v>
      </c>
      <c r="G655" s="28">
        <f>+'7.2.1 Cuadro de precios'!H655</f>
        <v>0</v>
      </c>
      <c r="H655" s="29">
        <f t="shared" si="10"/>
        <v>0</v>
      </c>
    </row>
    <row r="656" spans="1:8" x14ac:dyDescent="0.25">
      <c r="A656" s="6">
        <v>300748</v>
      </c>
      <c r="B656" s="7" t="s">
        <v>180</v>
      </c>
      <c r="C656" s="8" t="s">
        <v>1886</v>
      </c>
      <c r="D656" s="9" t="s">
        <v>1887</v>
      </c>
      <c r="E656" s="72">
        <v>643</v>
      </c>
      <c r="F656" s="8" t="s">
        <v>464</v>
      </c>
      <c r="G656" s="28">
        <f>+'7.2.1 Cuadro de precios'!H656</f>
        <v>0</v>
      </c>
      <c r="H656" s="29">
        <f t="shared" si="10"/>
        <v>0</v>
      </c>
    </row>
    <row r="657" spans="1:8" x14ac:dyDescent="0.25">
      <c r="A657" s="6">
        <v>300749</v>
      </c>
      <c r="B657" s="7" t="s">
        <v>278</v>
      </c>
      <c r="C657" s="8" t="s">
        <v>1884</v>
      </c>
      <c r="D657" s="9" t="s">
        <v>1885</v>
      </c>
      <c r="E657" s="72">
        <v>410</v>
      </c>
      <c r="F657" s="8" t="s">
        <v>464</v>
      </c>
      <c r="G657" s="28">
        <f>+'7.2.1 Cuadro de precios'!H657</f>
        <v>0</v>
      </c>
      <c r="H657" s="29">
        <f t="shared" si="10"/>
        <v>0</v>
      </c>
    </row>
    <row r="658" spans="1:8" x14ac:dyDescent="0.25">
      <c r="A658" s="6">
        <v>300764</v>
      </c>
      <c r="B658" s="7" t="s">
        <v>98</v>
      </c>
      <c r="C658" s="8" t="s">
        <v>1856</v>
      </c>
      <c r="D658" s="9" t="s">
        <v>1857</v>
      </c>
      <c r="E658" s="72">
        <v>1281</v>
      </c>
      <c r="F658" s="8" t="s">
        <v>464</v>
      </c>
      <c r="G658" s="28">
        <f>+'7.2.1 Cuadro de precios'!H658</f>
        <v>0</v>
      </c>
      <c r="H658" s="29">
        <f t="shared" si="10"/>
        <v>0</v>
      </c>
    </row>
    <row r="659" spans="1:8" x14ac:dyDescent="0.25">
      <c r="A659" s="6">
        <v>300766</v>
      </c>
      <c r="B659" s="7" t="s">
        <v>310</v>
      </c>
      <c r="C659" s="8" t="s">
        <v>1852</v>
      </c>
      <c r="D659" s="9" t="s">
        <v>1853</v>
      </c>
      <c r="E659" s="72">
        <v>59</v>
      </c>
      <c r="F659" s="8" t="s">
        <v>464</v>
      </c>
      <c r="G659" s="28">
        <f>+'7.2.1 Cuadro de precios'!H659</f>
        <v>0</v>
      </c>
      <c r="H659" s="29">
        <f t="shared" si="10"/>
        <v>0</v>
      </c>
    </row>
    <row r="660" spans="1:8" x14ac:dyDescent="0.25">
      <c r="A660" s="6">
        <v>300767</v>
      </c>
      <c r="B660" s="7" t="s">
        <v>277</v>
      </c>
      <c r="C660" s="8" t="s">
        <v>1850</v>
      </c>
      <c r="D660" s="9" t="s">
        <v>1851</v>
      </c>
      <c r="E660" s="72">
        <v>61</v>
      </c>
      <c r="F660" s="8" t="s">
        <v>464</v>
      </c>
      <c r="G660" s="28">
        <f>+'7.2.1 Cuadro de precios'!H660</f>
        <v>0</v>
      </c>
      <c r="H660" s="29">
        <f t="shared" si="10"/>
        <v>0</v>
      </c>
    </row>
    <row r="661" spans="1:8" x14ac:dyDescent="0.25">
      <c r="A661" s="6">
        <v>300765</v>
      </c>
      <c r="B661" s="7" t="s">
        <v>276</v>
      </c>
      <c r="C661" s="8" t="s">
        <v>1854</v>
      </c>
      <c r="D661" s="9" t="s">
        <v>1855</v>
      </c>
      <c r="E661" s="72">
        <v>199</v>
      </c>
      <c r="F661" s="8" t="s">
        <v>464</v>
      </c>
      <c r="G661" s="28">
        <f>+'7.2.1 Cuadro de precios'!H661</f>
        <v>0</v>
      </c>
      <c r="H661" s="29">
        <f t="shared" si="10"/>
        <v>0</v>
      </c>
    </row>
    <row r="662" spans="1:8" ht="22.5" x14ac:dyDescent="0.25">
      <c r="A662" s="6">
        <v>300751</v>
      </c>
      <c r="B662" s="7" t="s">
        <v>105</v>
      </c>
      <c r="C662" s="8" t="s">
        <v>1880</v>
      </c>
      <c r="D662" s="9" t="s">
        <v>1881</v>
      </c>
      <c r="E662" s="72">
        <v>1118</v>
      </c>
      <c r="F662" s="8" t="s">
        <v>464</v>
      </c>
      <c r="G662" s="28">
        <f>+'7.2.1 Cuadro de precios'!H662</f>
        <v>0</v>
      </c>
      <c r="H662" s="29">
        <f t="shared" si="10"/>
        <v>0</v>
      </c>
    </row>
    <row r="663" spans="1:8" ht="22.5" x14ac:dyDescent="0.25">
      <c r="A663" s="6">
        <v>300752</v>
      </c>
      <c r="B663" s="7" t="s">
        <v>367</v>
      </c>
      <c r="C663" s="8" t="s">
        <v>1878</v>
      </c>
      <c r="D663" s="9" t="s">
        <v>1879</v>
      </c>
      <c r="E663" s="72">
        <v>1145</v>
      </c>
      <c r="F663" s="8" t="s">
        <v>464</v>
      </c>
      <c r="G663" s="28">
        <f>+'7.2.1 Cuadro de precios'!H663</f>
        <v>0</v>
      </c>
      <c r="H663" s="29">
        <f t="shared" si="10"/>
        <v>0</v>
      </c>
    </row>
    <row r="664" spans="1:8" x14ac:dyDescent="0.25">
      <c r="A664" s="6">
        <v>301031</v>
      </c>
      <c r="B664" s="7" t="s">
        <v>385</v>
      </c>
      <c r="C664" s="8" t="s">
        <v>1473</v>
      </c>
      <c r="D664" s="9" t="s">
        <v>1474</v>
      </c>
      <c r="E664" s="72">
        <v>21</v>
      </c>
      <c r="F664" s="8" t="s">
        <v>464</v>
      </c>
      <c r="G664" s="28">
        <f>+'7.2.1 Cuadro de precios'!H664</f>
        <v>0</v>
      </c>
      <c r="H664" s="29">
        <f t="shared" si="10"/>
        <v>0</v>
      </c>
    </row>
    <row r="665" spans="1:8" ht="22.5" x14ac:dyDescent="0.25">
      <c r="A665" s="6">
        <v>300758</v>
      </c>
      <c r="B665" s="7" t="s">
        <v>275</v>
      </c>
      <c r="C665" s="8" t="s">
        <v>1868</v>
      </c>
      <c r="D665" s="9" t="s">
        <v>1869</v>
      </c>
      <c r="E665" s="72">
        <v>302</v>
      </c>
      <c r="F665" s="8" t="s">
        <v>464</v>
      </c>
      <c r="G665" s="28">
        <f>+'7.2.1 Cuadro de precios'!H665</f>
        <v>0</v>
      </c>
      <c r="H665" s="29">
        <f t="shared" si="10"/>
        <v>0</v>
      </c>
    </row>
    <row r="666" spans="1:8" ht="22.5" x14ac:dyDescent="0.25">
      <c r="A666" s="6">
        <v>300756</v>
      </c>
      <c r="B666" s="7" t="s">
        <v>274</v>
      </c>
      <c r="C666" s="8" t="s">
        <v>1872</v>
      </c>
      <c r="D666" s="9" t="s">
        <v>1873</v>
      </c>
      <c r="E666" s="72">
        <v>79</v>
      </c>
      <c r="F666" s="8" t="s">
        <v>464</v>
      </c>
      <c r="G666" s="28">
        <f>+'7.2.1 Cuadro de precios'!H666</f>
        <v>0</v>
      </c>
      <c r="H666" s="29">
        <f t="shared" si="10"/>
        <v>0</v>
      </c>
    </row>
    <row r="667" spans="1:8" ht="22.5" x14ac:dyDescent="0.25">
      <c r="A667" s="6">
        <v>300753</v>
      </c>
      <c r="B667" s="7" t="s">
        <v>273</v>
      </c>
      <c r="C667" s="8" t="s">
        <v>1876</v>
      </c>
      <c r="D667" s="9" t="s">
        <v>1877</v>
      </c>
      <c r="E667" s="72">
        <v>192</v>
      </c>
      <c r="F667" s="8" t="s">
        <v>464</v>
      </c>
      <c r="G667" s="28">
        <f>+'7.2.1 Cuadro de precios'!H667</f>
        <v>0</v>
      </c>
      <c r="H667" s="29">
        <f t="shared" si="10"/>
        <v>0</v>
      </c>
    </row>
    <row r="668" spans="1:8" x14ac:dyDescent="0.25">
      <c r="A668" s="6">
        <v>300757</v>
      </c>
      <c r="B668" s="7" t="s">
        <v>99</v>
      </c>
      <c r="C668" s="8" t="s">
        <v>1870</v>
      </c>
      <c r="D668" s="9" t="s">
        <v>1871</v>
      </c>
      <c r="E668" s="72">
        <v>166</v>
      </c>
      <c r="F668" s="8" t="s">
        <v>464</v>
      </c>
      <c r="G668" s="28">
        <f>+'7.2.1 Cuadro de precios'!H668</f>
        <v>0</v>
      </c>
      <c r="H668" s="29">
        <f t="shared" si="10"/>
        <v>0</v>
      </c>
    </row>
    <row r="669" spans="1:8" x14ac:dyDescent="0.25">
      <c r="A669" s="6">
        <v>300759</v>
      </c>
      <c r="B669" s="7" t="s">
        <v>100</v>
      </c>
      <c r="C669" s="8" t="s">
        <v>1866</v>
      </c>
      <c r="D669" s="9" t="s">
        <v>1867</v>
      </c>
      <c r="E669" s="72">
        <v>21</v>
      </c>
      <c r="F669" s="8" t="s">
        <v>464</v>
      </c>
      <c r="G669" s="28">
        <f>+'7.2.1 Cuadro de precios'!H669</f>
        <v>0</v>
      </c>
      <c r="H669" s="29">
        <f t="shared" si="10"/>
        <v>0</v>
      </c>
    </row>
    <row r="670" spans="1:8" x14ac:dyDescent="0.25">
      <c r="A670" s="6">
        <v>300754</v>
      </c>
      <c r="B670" s="7" t="s">
        <v>412</v>
      </c>
      <c r="C670" s="8" t="s">
        <v>1874</v>
      </c>
      <c r="D670" s="9" t="s">
        <v>1875</v>
      </c>
      <c r="E670" s="72">
        <v>25</v>
      </c>
      <c r="F670" s="8" t="s">
        <v>464</v>
      </c>
      <c r="G670" s="28">
        <f>+'7.2.1 Cuadro de precios'!H670</f>
        <v>0</v>
      </c>
      <c r="H670" s="29">
        <f t="shared" si="10"/>
        <v>0</v>
      </c>
    </row>
    <row r="671" spans="1:8" ht="22.5" x14ac:dyDescent="0.25">
      <c r="A671" s="6">
        <v>102539</v>
      </c>
      <c r="B671" s="7" t="s">
        <v>642</v>
      </c>
      <c r="C671" s="8" t="s">
        <v>643</v>
      </c>
      <c r="D671" s="9" t="s">
        <v>644</v>
      </c>
      <c r="E671" s="72">
        <v>130</v>
      </c>
      <c r="F671" s="8" t="s">
        <v>638</v>
      </c>
      <c r="G671" s="28">
        <f>+'7.2.1 Cuadro de precios'!H671</f>
        <v>0</v>
      </c>
      <c r="H671" s="29">
        <f t="shared" si="10"/>
        <v>0</v>
      </c>
    </row>
    <row r="672" spans="1:8" ht="22.5" x14ac:dyDescent="0.25">
      <c r="A672" s="6">
        <v>102538</v>
      </c>
      <c r="B672" s="7" t="s">
        <v>639</v>
      </c>
      <c r="C672" s="8" t="s">
        <v>640</v>
      </c>
      <c r="D672" s="9" t="s">
        <v>641</v>
      </c>
      <c r="E672" s="72">
        <v>288</v>
      </c>
      <c r="F672" s="8" t="s">
        <v>638</v>
      </c>
      <c r="G672" s="28">
        <f>+'7.2.1 Cuadro de precios'!H672</f>
        <v>0</v>
      </c>
      <c r="H672" s="29">
        <f t="shared" si="10"/>
        <v>0</v>
      </c>
    </row>
    <row r="673" spans="1:8" ht="22.5" x14ac:dyDescent="0.25">
      <c r="A673" s="6">
        <v>102537</v>
      </c>
      <c r="B673" s="7" t="s">
        <v>635</v>
      </c>
      <c r="C673" s="8" t="s">
        <v>636</v>
      </c>
      <c r="D673" s="9" t="s">
        <v>637</v>
      </c>
      <c r="E673" s="72">
        <v>235</v>
      </c>
      <c r="F673" s="8" t="s">
        <v>638</v>
      </c>
      <c r="G673" s="28">
        <f>+'7.2.1 Cuadro de precios'!H673</f>
        <v>0</v>
      </c>
      <c r="H673" s="29">
        <f t="shared" si="10"/>
        <v>0</v>
      </c>
    </row>
    <row r="674" spans="1:8" ht="22.5" x14ac:dyDescent="0.25">
      <c r="A674" s="6">
        <v>300194</v>
      </c>
      <c r="B674" s="7" t="s">
        <v>133</v>
      </c>
      <c r="C674" s="8" t="s">
        <v>2553</v>
      </c>
      <c r="D674" s="9" t="s">
        <v>2554</v>
      </c>
      <c r="E674" s="72">
        <v>227</v>
      </c>
      <c r="F674" s="8" t="s">
        <v>2555</v>
      </c>
      <c r="G674" s="28">
        <f>+'7.2.1 Cuadro de precios'!H674</f>
        <v>0</v>
      </c>
      <c r="H674" s="29">
        <f t="shared" si="10"/>
        <v>0</v>
      </c>
    </row>
    <row r="675" spans="1:8" x14ac:dyDescent="0.25">
      <c r="A675" s="6">
        <v>301707</v>
      </c>
      <c r="B675" s="7" t="s">
        <v>334</v>
      </c>
      <c r="C675" s="8" t="s">
        <v>1166</v>
      </c>
      <c r="D675" s="9" t="s">
        <v>1167</v>
      </c>
      <c r="E675" s="72">
        <v>651</v>
      </c>
      <c r="F675" s="8" t="s">
        <v>464</v>
      </c>
      <c r="G675" s="28">
        <f>+'7.2.1 Cuadro de precios'!H675</f>
        <v>0</v>
      </c>
      <c r="H675" s="29">
        <f t="shared" si="10"/>
        <v>0</v>
      </c>
    </row>
    <row r="676" spans="1:8" x14ac:dyDescent="0.25">
      <c r="A676" s="6" t="s">
        <v>895</v>
      </c>
      <c r="B676" s="7" t="s">
        <v>896</v>
      </c>
      <c r="C676" s="8" t="s">
        <v>897</v>
      </c>
      <c r="D676" s="9" t="s">
        <v>898</v>
      </c>
      <c r="E676" s="72">
        <v>38</v>
      </c>
      <c r="F676" s="8" t="s">
        <v>464</v>
      </c>
      <c r="G676" s="28">
        <f>+'7.2.1 Cuadro de precios'!H676</f>
        <v>0</v>
      </c>
      <c r="H676" s="29">
        <f t="shared" si="10"/>
        <v>0</v>
      </c>
    </row>
    <row r="677" spans="1:8" x14ac:dyDescent="0.25">
      <c r="A677" s="6">
        <v>301852</v>
      </c>
      <c r="B677" s="7" t="s">
        <v>970</v>
      </c>
      <c r="C677" s="8" t="s">
        <v>971</v>
      </c>
      <c r="D677" s="9" t="s">
        <v>972</v>
      </c>
      <c r="E677" s="72">
        <v>147</v>
      </c>
      <c r="F677" s="8" t="s">
        <v>464</v>
      </c>
      <c r="G677" s="28">
        <f>+'7.2.1 Cuadro de precios'!H677</f>
        <v>0</v>
      </c>
      <c r="H677" s="29">
        <f t="shared" si="10"/>
        <v>0</v>
      </c>
    </row>
    <row r="678" spans="1:8" x14ac:dyDescent="0.25">
      <c r="A678" s="6">
        <v>300882</v>
      </c>
      <c r="B678" s="7" t="s">
        <v>266</v>
      </c>
      <c r="C678" s="8" t="s">
        <v>1654</v>
      </c>
      <c r="D678" s="9" t="s">
        <v>1655</v>
      </c>
      <c r="E678" s="72">
        <v>42</v>
      </c>
      <c r="F678" s="8" t="s">
        <v>464</v>
      </c>
      <c r="G678" s="28">
        <f>+'7.2.1 Cuadro de precios'!H678</f>
        <v>0</v>
      </c>
      <c r="H678" s="29">
        <f t="shared" si="10"/>
        <v>0</v>
      </c>
    </row>
    <row r="679" spans="1:8" x14ac:dyDescent="0.25">
      <c r="A679" s="6">
        <v>300883</v>
      </c>
      <c r="B679" s="7" t="s">
        <v>1651</v>
      </c>
      <c r="C679" s="8" t="s">
        <v>1652</v>
      </c>
      <c r="D679" s="9" t="s">
        <v>1653</v>
      </c>
      <c r="E679" s="72">
        <v>44</v>
      </c>
      <c r="F679" s="8" t="s">
        <v>464</v>
      </c>
      <c r="G679" s="28">
        <f>+'7.2.1 Cuadro de precios'!H679</f>
        <v>0</v>
      </c>
      <c r="H679" s="29">
        <f t="shared" si="10"/>
        <v>0</v>
      </c>
    </row>
    <row r="680" spans="1:8" x14ac:dyDescent="0.25">
      <c r="A680" s="6">
        <v>300884</v>
      </c>
      <c r="B680" s="7" t="s">
        <v>1648</v>
      </c>
      <c r="C680" s="8" t="s">
        <v>1649</v>
      </c>
      <c r="D680" s="9" t="s">
        <v>1650</v>
      </c>
      <c r="E680" s="72">
        <v>19</v>
      </c>
      <c r="F680" s="8" t="s">
        <v>464</v>
      </c>
      <c r="G680" s="28">
        <f>+'7.2.1 Cuadro de precios'!H680</f>
        <v>0</v>
      </c>
      <c r="H680" s="29">
        <f t="shared" si="10"/>
        <v>0</v>
      </c>
    </row>
    <row r="681" spans="1:8" x14ac:dyDescent="0.25">
      <c r="A681" s="6">
        <v>300914</v>
      </c>
      <c r="B681" s="7" t="s">
        <v>1593</v>
      </c>
      <c r="C681" s="8" t="s">
        <v>1594</v>
      </c>
      <c r="D681" s="9" t="s">
        <v>1595</v>
      </c>
      <c r="E681" s="72">
        <v>7</v>
      </c>
      <c r="F681" s="8" t="s">
        <v>464</v>
      </c>
      <c r="G681" s="28">
        <f>+'7.2.1 Cuadro de precios'!H681</f>
        <v>0</v>
      </c>
      <c r="H681" s="29">
        <f t="shared" si="10"/>
        <v>0</v>
      </c>
    </row>
    <row r="682" spans="1:8" x14ac:dyDescent="0.25">
      <c r="A682" s="6">
        <v>300915</v>
      </c>
      <c r="B682" s="7" t="s">
        <v>1590</v>
      </c>
      <c r="C682" s="8" t="s">
        <v>1591</v>
      </c>
      <c r="D682" s="9" t="s">
        <v>1592</v>
      </c>
      <c r="E682" s="72">
        <v>3392</v>
      </c>
      <c r="F682" s="8" t="s">
        <v>464</v>
      </c>
      <c r="G682" s="28">
        <f>+'7.2.1 Cuadro de precios'!H682</f>
        <v>0</v>
      </c>
      <c r="H682" s="29">
        <f t="shared" si="10"/>
        <v>0</v>
      </c>
    </row>
    <row r="683" spans="1:8" x14ac:dyDescent="0.25">
      <c r="A683" s="6">
        <v>300916</v>
      </c>
      <c r="B683" s="7" t="s">
        <v>1587</v>
      </c>
      <c r="C683" s="8" t="s">
        <v>1588</v>
      </c>
      <c r="D683" s="9" t="s">
        <v>1589</v>
      </c>
      <c r="E683" s="72">
        <v>810</v>
      </c>
      <c r="F683" s="8" t="s">
        <v>464</v>
      </c>
      <c r="G683" s="28">
        <f>+'7.2.1 Cuadro de precios'!H683</f>
        <v>0</v>
      </c>
      <c r="H683" s="29">
        <f t="shared" si="10"/>
        <v>0</v>
      </c>
    </row>
    <row r="684" spans="1:8" x14ac:dyDescent="0.25">
      <c r="A684" s="6">
        <v>301008</v>
      </c>
      <c r="B684" s="7" t="s">
        <v>1492</v>
      </c>
      <c r="C684" s="8" t="s">
        <v>1493</v>
      </c>
      <c r="D684" s="9" t="s">
        <v>1494</v>
      </c>
      <c r="E684" s="72">
        <v>12</v>
      </c>
      <c r="F684" s="8" t="s">
        <v>464</v>
      </c>
      <c r="G684" s="28">
        <f>+'7.2.1 Cuadro de precios'!H684</f>
        <v>0</v>
      </c>
      <c r="H684" s="29">
        <f t="shared" si="10"/>
        <v>0</v>
      </c>
    </row>
    <row r="685" spans="1:8" x14ac:dyDescent="0.25">
      <c r="A685" s="6">
        <v>301704</v>
      </c>
      <c r="B685" s="7" t="s">
        <v>375</v>
      </c>
      <c r="C685" s="8" t="s">
        <v>1168</v>
      </c>
      <c r="D685" s="9" t="s">
        <v>1169</v>
      </c>
      <c r="E685" s="72">
        <v>1</v>
      </c>
      <c r="F685" s="8" t="s">
        <v>464</v>
      </c>
      <c r="G685" s="28">
        <f>+'7.2.1 Cuadro de precios'!H685</f>
        <v>0</v>
      </c>
      <c r="H685" s="29">
        <f t="shared" si="10"/>
        <v>0</v>
      </c>
    </row>
    <row r="686" spans="1:8" x14ac:dyDescent="0.25">
      <c r="A686" s="6">
        <v>301819</v>
      </c>
      <c r="B686" s="7" t="s">
        <v>387</v>
      </c>
      <c r="C686" s="8" t="s">
        <v>989</v>
      </c>
      <c r="D686" s="9" t="s">
        <v>990</v>
      </c>
      <c r="E686" s="72">
        <v>23</v>
      </c>
      <c r="F686" s="8" t="s">
        <v>464</v>
      </c>
      <c r="G686" s="28">
        <f>+'7.2.1 Cuadro de precios'!H686</f>
        <v>0</v>
      </c>
      <c r="H686" s="29">
        <f t="shared" si="10"/>
        <v>0</v>
      </c>
    </row>
    <row r="687" spans="1:8" x14ac:dyDescent="0.25">
      <c r="A687" s="6">
        <v>300911</v>
      </c>
      <c r="B687" s="7" t="s">
        <v>1596</v>
      </c>
      <c r="C687" s="8" t="s">
        <v>1597</v>
      </c>
      <c r="D687" s="9" t="s">
        <v>1598</v>
      </c>
      <c r="E687" s="72">
        <v>963</v>
      </c>
      <c r="F687" s="8" t="s">
        <v>464</v>
      </c>
      <c r="G687" s="28">
        <f>+'7.2.1 Cuadro de precios'!H687</f>
        <v>0</v>
      </c>
      <c r="H687" s="29">
        <f t="shared" si="10"/>
        <v>0</v>
      </c>
    </row>
    <row r="688" spans="1:8" x14ac:dyDescent="0.25">
      <c r="A688" s="6">
        <v>300930</v>
      </c>
      <c r="B688" s="7" t="s">
        <v>1578</v>
      </c>
      <c r="C688" s="8" t="s">
        <v>1579</v>
      </c>
      <c r="D688" s="9" t="s">
        <v>1580</v>
      </c>
      <c r="E688" s="72">
        <v>10414</v>
      </c>
      <c r="F688" s="8" t="s">
        <v>464</v>
      </c>
      <c r="G688" s="28">
        <f>+'7.2.1 Cuadro de precios'!H688</f>
        <v>0</v>
      </c>
      <c r="H688" s="29">
        <f t="shared" si="10"/>
        <v>0</v>
      </c>
    </row>
    <row r="689" spans="1:8" x14ac:dyDescent="0.25">
      <c r="A689" s="6">
        <v>300931</v>
      </c>
      <c r="B689" s="7" t="s">
        <v>1575</v>
      </c>
      <c r="C689" s="8" t="s">
        <v>1576</v>
      </c>
      <c r="D689" s="9" t="s">
        <v>1577</v>
      </c>
      <c r="E689" s="72">
        <v>1141</v>
      </c>
      <c r="F689" s="8" t="s">
        <v>464</v>
      </c>
      <c r="G689" s="28">
        <f>+'7.2.1 Cuadro de precios'!H689</f>
        <v>0</v>
      </c>
      <c r="H689" s="29">
        <f t="shared" si="10"/>
        <v>0</v>
      </c>
    </row>
    <row r="690" spans="1:8" x14ac:dyDescent="0.25">
      <c r="A690" s="6">
        <v>301700</v>
      </c>
      <c r="B690" s="7" t="s">
        <v>1179</v>
      </c>
      <c r="C690" s="8" t="s">
        <v>1180</v>
      </c>
      <c r="D690" s="9" t="s">
        <v>1181</v>
      </c>
      <c r="E690" s="72">
        <v>1532</v>
      </c>
      <c r="F690" s="8" t="s">
        <v>464</v>
      </c>
      <c r="G690" s="28">
        <f>+'7.2.1 Cuadro de precios'!H690</f>
        <v>0</v>
      </c>
      <c r="H690" s="29">
        <f t="shared" si="10"/>
        <v>0</v>
      </c>
    </row>
    <row r="691" spans="1:8" x14ac:dyDescent="0.25">
      <c r="A691" s="6">
        <v>301701</v>
      </c>
      <c r="B691" s="7" t="s">
        <v>1176</v>
      </c>
      <c r="C691" s="8" t="s">
        <v>1177</v>
      </c>
      <c r="D691" s="9" t="s">
        <v>1178</v>
      </c>
      <c r="E691" s="72">
        <v>740</v>
      </c>
      <c r="F691" s="8" t="s">
        <v>464</v>
      </c>
      <c r="G691" s="28">
        <f>+'7.2.1 Cuadro de precios'!H691</f>
        <v>0</v>
      </c>
      <c r="H691" s="29">
        <f t="shared" si="10"/>
        <v>0</v>
      </c>
    </row>
    <row r="692" spans="1:8" x14ac:dyDescent="0.25">
      <c r="A692" s="6">
        <v>301708</v>
      </c>
      <c r="B692" s="7" t="s">
        <v>363</v>
      </c>
      <c r="C692" s="8" t="s">
        <v>1164</v>
      </c>
      <c r="D692" s="9" t="s">
        <v>1165</v>
      </c>
      <c r="E692" s="72">
        <v>116</v>
      </c>
      <c r="F692" s="8" t="s">
        <v>464</v>
      </c>
      <c r="G692" s="28">
        <f>+'7.2.1 Cuadro de precios'!H692</f>
        <v>0</v>
      </c>
      <c r="H692" s="29">
        <f t="shared" si="10"/>
        <v>0</v>
      </c>
    </row>
    <row r="693" spans="1:8" x14ac:dyDescent="0.25">
      <c r="A693" s="6">
        <v>301710</v>
      </c>
      <c r="B693" s="7" t="s">
        <v>370</v>
      </c>
      <c r="C693" s="8" t="s">
        <v>1160</v>
      </c>
      <c r="D693" s="9" t="s">
        <v>1161</v>
      </c>
      <c r="E693" s="72">
        <v>14</v>
      </c>
      <c r="F693" s="8" t="s">
        <v>464</v>
      </c>
      <c r="G693" s="28">
        <f>+'7.2.1 Cuadro de precios'!H693</f>
        <v>0</v>
      </c>
      <c r="H693" s="29">
        <f t="shared" si="10"/>
        <v>0</v>
      </c>
    </row>
    <row r="694" spans="1:8" x14ac:dyDescent="0.25">
      <c r="A694" s="6" t="s">
        <v>645</v>
      </c>
      <c r="B694" s="7" t="s">
        <v>646</v>
      </c>
      <c r="C694" s="8" t="s">
        <v>647</v>
      </c>
      <c r="D694" s="9" t="s">
        <v>648</v>
      </c>
      <c r="E694" s="72">
        <v>50</v>
      </c>
      <c r="F694" s="8" t="s">
        <v>464</v>
      </c>
      <c r="G694" s="28">
        <f>+'7.2.1 Cuadro de precios'!H694</f>
        <v>0</v>
      </c>
      <c r="H694" s="29">
        <f t="shared" si="10"/>
        <v>0</v>
      </c>
    </row>
    <row r="695" spans="1:8" x14ac:dyDescent="0.25">
      <c r="A695" s="6">
        <v>300937</v>
      </c>
      <c r="B695" s="7" t="s">
        <v>356</v>
      </c>
      <c r="C695" s="8" t="s">
        <v>1565</v>
      </c>
      <c r="D695" s="9" t="s">
        <v>1566</v>
      </c>
      <c r="E695" s="72">
        <v>2151</v>
      </c>
      <c r="F695" s="8" t="s">
        <v>464</v>
      </c>
      <c r="G695" s="28">
        <f>+'7.2.1 Cuadro de precios'!H695</f>
        <v>0</v>
      </c>
      <c r="H695" s="29">
        <f t="shared" si="10"/>
        <v>0</v>
      </c>
    </row>
    <row r="696" spans="1:8" x14ac:dyDescent="0.25">
      <c r="A696" s="6">
        <v>301756</v>
      </c>
      <c r="B696" s="7" t="s">
        <v>1105</v>
      </c>
      <c r="C696" s="8" t="s">
        <v>1106</v>
      </c>
      <c r="D696" s="9" t="s">
        <v>1107</v>
      </c>
      <c r="E696" s="72">
        <v>18</v>
      </c>
      <c r="F696" s="8" t="s">
        <v>464</v>
      </c>
      <c r="G696" s="28">
        <f>+'7.2.1 Cuadro de precios'!H696</f>
        <v>0</v>
      </c>
      <c r="H696" s="29">
        <f t="shared" si="10"/>
        <v>0</v>
      </c>
    </row>
    <row r="697" spans="1:8" x14ac:dyDescent="0.25">
      <c r="A697" s="6">
        <v>301757</v>
      </c>
      <c r="B697" s="7" t="s">
        <v>1102</v>
      </c>
      <c r="C697" s="8" t="s">
        <v>1103</v>
      </c>
      <c r="D697" s="9" t="s">
        <v>1104</v>
      </c>
      <c r="E697" s="72">
        <v>19</v>
      </c>
      <c r="F697" s="8" t="s">
        <v>464</v>
      </c>
      <c r="G697" s="28">
        <f>+'7.2.1 Cuadro de precios'!H697</f>
        <v>0</v>
      </c>
      <c r="H697" s="29">
        <f t="shared" si="10"/>
        <v>0</v>
      </c>
    </row>
    <row r="698" spans="1:8" ht="45" x14ac:dyDescent="0.25">
      <c r="A698" s="6">
        <v>301663</v>
      </c>
      <c r="B698" s="7" t="s">
        <v>1204</v>
      </c>
      <c r="C698" s="8" t="s">
        <v>1205</v>
      </c>
      <c r="D698" s="9" t="s">
        <v>1206</v>
      </c>
      <c r="E698" s="72">
        <v>3</v>
      </c>
      <c r="F698" s="8" t="s">
        <v>464</v>
      </c>
      <c r="G698" s="28">
        <f>+'7.2.1 Cuadro de precios'!H698</f>
        <v>0</v>
      </c>
      <c r="H698" s="29">
        <f t="shared" si="10"/>
        <v>0</v>
      </c>
    </row>
    <row r="699" spans="1:8" ht="45" x14ac:dyDescent="0.25">
      <c r="A699" s="6">
        <v>301754</v>
      </c>
      <c r="B699" s="7" t="s">
        <v>1111</v>
      </c>
      <c r="C699" s="8" t="s">
        <v>1112</v>
      </c>
      <c r="D699" s="9" t="s">
        <v>1113</v>
      </c>
      <c r="E699" s="72">
        <v>206</v>
      </c>
      <c r="F699" s="8" t="s">
        <v>464</v>
      </c>
      <c r="G699" s="28">
        <f>+'7.2.1 Cuadro de precios'!H699</f>
        <v>0</v>
      </c>
      <c r="H699" s="29">
        <f t="shared" si="10"/>
        <v>0</v>
      </c>
    </row>
    <row r="700" spans="1:8" ht="45" x14ac:dyDescent="0.25">
      <c r="A700" s="6">
        <v>300907</v>
      </c>
      <c r="B700" s="7" t="s">
        <v>1602</v>
      </c>
      <c r="C700" s="8" t="s">
        <v>1603</v>
      </c>
      <c r="D700" s="9" t="s">
        <v>1604</v>
      </c>
      <c r="E700" s="72">
        <v>1014</v>
      </c>
      <c r="F700" s="8" t="s">
        <v>464</v>
      </c>
      <c r="G700" s="28">
        <f>+'7.2.1 Cuadro de precios'!H700</f>
        <v>0</v>
      </c>
      <c r="H700" s="29">
        <f t="shared" si="10"/>
        <v>0</v>
      </c>
    </row>
    <row r="701" spans="1:8" ht="45" x14ac:dyDescent="0.25">
      <c r="A701" s="6">
        <v>300908</v>
      </c>
      <c r="B701" s="7" t="s">
        <v>1599</v>
      </c>
      <c r="C701" s="8" t="s">
        <v>1600</v>
      </c>
      <c r="D701" s="9" t="s">
        <v>1601</v>
      </c>
      <c r="E701" s="72">
        <v>473</v>
      </c>
      <c r="F701" s="8" t="s">
        <v>464</v>
      </c>
      <c r="G701" s="28">
        <f>+'7.2.1 Cuadro de precios'!H701</f>
        <v>0</v>
      </c>
      <c r="H701" s="29">
        <f t="shared" si="10"/>
        <v>0</v>
      </c>
    </row>
    <row r="702" spans="1:8" ht="33.75" x14ac:dyDescent="0.25">
      <c r="A702" s="6">
        <v>301774</v>
      </c>
      <c r="B702" s="7" t="s">
        <v>1073</v>
      </c>
      <c r="C702" s="8" t="s">
        <v>1074</v>
      </c>
      <c r="D702" s="9" t="s">
        <v>1075</v>
      </c>
      <c r="E702" s="72">
        <v>575</v>
      </c>
      <c r="F702" s="8" t="s">
        <v>464</v>
      </c>
      <c r="G702" s="28">
        <f>+'7.2.1 Cuadro de precios'!H702</f>
        <v>0</v>
      </c>
      <c r="H702" s="29">
        <f t="shared" si="10"/>
        <v>0</v>
      </c>
    </row>
    <row r="703" spans="1:8" ht="45" x14ac:dyDescent="0.25">
      <c r="A703" s="6">
        <v>301772</v>
      </c>
      <c r="B703" s="7" t="s">
        <v>1079</v>
      </c>
      <c r="C703" s="8" t="s">
        <v>1080</v>
      </c>
      <c r="D703" s="9" t="s">
        <v>1081</v>
      </c>
      <c r="E703" s="72">
        <v>49</v>
      </c>
      <c r="F703" s="8" t="s">
        <v>464</v>
      </c>
      <c r="G703" s="28">
        <f>+'7.2.1 Cuadro de precios'!H703</f>
        <v>0</v>
      </c>
      <c r="H703" s="29">
        <f t="shared" si="10"/>
        <v>0</v>
      </c>
    </row>
    <row r="704" spans="1:8" ht="45" x14ac:dyDescent="0.25">
      <c r="A704" s="6">
        <v>301664</v>
      </c>
      <c r="B704" s="7" t="s">
        <v>1201</v>
      </c>
      <c r="C704" s="8" t="s">
        <v>1202</v>
      </c>
      <c r="D704" s="9" t="s">
        <v>1203</v>
      </c>
      <c r="E704" s="72">
        <v>1</v>
      </c>
      <c r="F704" s="8" t="s">
        <v>464</v>
      </c>
      <c r="G704" s="28">
        <f>+'7.2.1 Cuadro de precios'!H704</f>
        <v>0</v>
      </c>
      <c r="H704" s="29">
        <f t="shared" si="10"/>
        <v>0</v>
      </c>
    </row>
    <row r="705" spans="1:8" ht="45" x14ac:dyDescent="0.25">
      <c r="A705" s="6">
        <v>301755</v>
      </c>
      <c r="B705" s="7" t="s">
        <v>1108</v>
      </c>
      <c r="C705" s="8" t="s">
        <v>1109</v>
      </c>
      <c r="D705" s="9" t="s">
        <v>1110</v>
      </c>
      <c r="E705" s="72">
        <v>341</v>
      </c>
      <c r="F705" s="8" t="s">
        <v>464</v>
      </c>
      <c r="G705" s="28">
        <f>+'7.2.1 Cuadro de precios'!H705</f>
        <v>0</v>
      </c>
      <c r="H705" s="29">
        <f t="shared" si="10"/>
        <v>0</v>
      </c>
    </row>
    <row r="706" spans="1:8" ht="45" x14ac:dyDescent="0.25">
      <c r="A706" s="6">
        <v>300926</v>
      </c>
      <c r="B706" s="7" t="s">
        <v>1584</v>
      </c>
      <c r="C706" s="8" t="s">
        <v>1585</v>
      </c>
      <c r="D706" s="9" t="s">
        <v>1586</v>
      </c>
      <c r="E706" s="72">
        <v>14938</v>
      </c>
      <c r="F706" s="8" t="s">
        <v>464</v>
      </c>
      <c r="G706" s="28">
        <f>+'7.2.1 Cuadro de precios'!H706</f>
        <v>0</v>
      </c>
      <c r="H706" s="29">
        <f t="shared" si="10"/>
        <v>0</v>
      </c>
    </row>
    <row r="707" spans="1:8" ht="45" x14ac:dyDescent="0.25">
      <c r="A707" s="6">
        <v>300927</v>
      </c>
      <c r="B707" s="7" t="s">
        <v>1581</v>
      </c>
      <c r="C707" s="8" t="s">
        <v>1582</v>
      </c>
      <c r="D707" s="9" t="s">
        <v>1583</v>
      </c>
      <c r="E707" s="72">
        <v>5016</v>
      </c>
      <c r="F707" s="8" t="s">
        <v>464</v>
      </c>
      <c r="G707" s="28">
        <f>+'7.2.1 Cuadro de precios'!H707</f>
        <v>0</v>
      </c>
      <c r="H707" s="29">
        <f t="shared" si="10"/>
        <v>0</v>
      </c>
    </row>
    <row r="708" spans="1:8" ht="45" x14ac:dyDescent="0.25">
      <c r="A708" s="6">
        <v>301775</v>
      </c>
      <c r="B708" s="7" t="s">
        <v>1070</v>
      </c>
      <c r="C708" s="8" t="s">
        <v>1071</v>
      </c>
      <c r="D708" s="9" t="s">
        <v>1072</v>
      </c>
      <c r="E708" s="72">
        <v>1097</v>
      </c>
      <c r="F708" s="8" t="s">
        <v>464</v>
      </c>
      <c r="G708" s="28">
        <f>+'7.2.1 Cuadro de precios'!H708</f>
        <v>0</v>
      </c>
      <c r="H708" s="29">
        <f t="shared" si="10"/>
        <v>0</v>
      </c>
    </row>
    <row r="709" spans="1:8" ht="45" x14ac:dyDescent="0.25">
      <c r="A709" s="6">
        <v>301773</v>
      </c>
      <c r="B709" s="7" t="s">
        <v>1076</v>
      </c>
      <c r="C709" s="8" t="s">
        <v>1077</v>
      </c>
      <c r="D709" s="9" t="s">
        <v>1078</v>
      </c>
      <c r="E709" s="72">
        <v>110</v>
      </c>
      <c r="F709" s="8" t="s">
        <v>464</v>
      </c>
      <c r="G709" s="28">
        <f>+'7.2.1 Cuadro de precios'!H709</f>
        <v>0</v>
      </c>
      <c r="H709" s="29">
        <f t="shared" si="10"/>
        <v>0</v>
      </c>
    </row>
    <row r="710" spans="1:8" ht="45" x14ac:dyDescent="0.25">
      <c r="A710" s="6">
        <v>300932</v>
      </c>
      <c r="B710" s="7" t="s">
        <v>354</v>
      </c>
      <c r="C710" s="8" t="s">
        <v>1573</v>
      </c>
      <c r="D710" s="9" t="s">
        <v>1574</v>
      </c>
      <c r="E710" s="72">
        <v>1144</v>
      </c>
      <c r="F710" s="8" t="s">
        <v>464</v>
      </c>
      <c r="G710" s="28">
        <f>+'7.2.1 Cuadro de precios'!H710</f>
        <v>0</v>
      </c>
      <c r="H710" s="29">
        <f t="shared" ref="H710:H773" si="11">+E710*G710</f>
        <v>0</v>
      </c>
    </row>
    <row r="711" spans="1:8" ht="45" x14ac:dyDescent="0.25">
      <c r="A711" s="6">
        <v>300933</v>
      </c>
      <c r="B711" s="7" t="s">
        <v>355</v>
      </c>
      <c r="C711" s="8" t="s">
        <v>1571</v>
      </c>
      <c r="D711" s="9" t="s">
        <v>1572</v>
      </c>
      <c r="E711" s="72">
        <v>55644</v>
      </c>
      <c r="F711" s="8" t="s">
        <v>464</v>
      </c>
      <c r="G711" s="28">
        <f>+'7.2.1 Cuadro de precios'!H711</f>
        <v>0</v>
      </c>
      <c r="H711" s="29">
        <f t="shared" si="11"/>
        <v>0</v>
      </c>
    </row>
    <row r="712" spans="1:8" ht="45" x14ac:dyDescent="0.25">
      <c r="A712" s="6">
        <v>300969</v>
      </c>
      <c r="B712" s="7" t="s">
        <v>324</v>
      </c>
      <c r="C712" s="8" t="s">
        <v>1531</v>
      </c>
      <c r="D712" s="9" t="s">
        <v>1532</v>
      </c>
      <c r="E712" s="72">
        <v>190</v>
      </c>
      <c r="F712" s="8" t="s">
        <v>464</v>
      </c>
      <c r="G712" s="28">
        <f>+'7.2.1 Cuadro de precios'!H712</f>
        <v>0</v>
      </c>
      <c r="H712" s="29">
        <f t="shared" si="11"/>
        <v>0</v>
      </c>
    </row>
    <row r="713" spans="1:8" ht="45" x14ac:dyDescent="0.25">
      <c r="A713" s="6">
        <v>300934</v>
      </c>
      <c r="B713" s="7" t="s">
        <v>357</v>
      </c>
      <c r="C713" s="8" t="s">
        <v>1569</v>
      </c>
      <c r="D713" s="9" t="s">
        <v>1570</v>
      </c>
      <c r="E713" s="72">
        <v>18429</v>
      </c>
      <c r="F713" s="8" t="s">
        <v>464</v>
      </c>
      <c r="G713" s="28">
        <f>+'7.2.1 Cuadro de precios'!H713</f>
        <v>0</v>
      </c>
      <c r="H713" s="29">
        <f t="shared" si="11"/>
        <v>0</v>
      </c>
    </row>
    <row r="714" spans="1:8" ht="45" x14ac:dyDescent="0.25">
      <c r="A714" s="6">
        <v>300935</v>
      </c>
      <c r="B714" s="7" t="s">
        <v>358</v>
      </c>
      <c r="C714" s="8" t="s">
        <v>1567</v>
      </c>
      <c r="D714" s="9" t="s">
        <v>1568</v>
      </c>
      <c r="E714" s="72">
        <v>2011</v>
      </c>
      <c r="F714" s="8" t="s">
        <v>464</v>
      </c>
      <c r="G714" s="28">
        <f>+'7.2.1 Cuadro de precios'!H714</f>
        <v>0</v>
      </c>
      <c r="H714" s="29">
        <f t="shared" si="11"/>
        <v>0</v>
      </c>
    </row>
    <row r="715" spans="1:8" ht="45" x14ac:dyDescent="0.25">
      <c r="A715" s="6">
        <v>301759</v>
      </c>
      <c r="B715" s="7" t="s">
        <v>398</v>
      </c>
      <c r="C715" s="8" t="s">
        <v>1097</v>
      </c>
      <c r="D715" s="9" t="s">
        <v>1098</v>
      </c>
      <c r="E715" s="72">
        <v>121</v>
      </c>
      <c r="F715" s="8" t="s">
        <v>464</v>
      </c>
      <c r="G715" s="28">
        <f>+'7.2.1 Cuadro de precios'!H715</f>
        <v>0</v>
      </c>
      <c r="H715" s="29">
        <f t="shared" si="11"/>
        <v>0</v>
      </c>
    </row>
    <row r="716" spans="1:8" ht="45" x14ac:dyDescent="0.25">
      <c r="A716" s="6">
        <v>301721</v>
      </c>
      <c r="B716" s="7" t="s">
        <v>377</v>
      </c>
      <c r="C716" s="8" t="s">
        <v>1139</v>
      </c>
      <c r="D716" s="9" t="s">
        <v>1140</v>
      </c>
      <c r="E716" s="72">
        <v>11078</v>
      </c>
      <c r="F716" s="8" t="s">
        <v>464</v>
      </c>
      <c r="G716" s="28">
        <f>+'7.2.1 Cuadro de precios'!H716</f>
        <v>0</v>
      </c>
      <c r="H716" s="29">
        <f t="shared" si="11"/>
        <v>0</v>
      </c>
    </row>
    <row r="717" spans="1:8" ht="45" x14ac:dyDescent="0.25">
      <c r="A717" s="6">
        <v>301722</v>
      </c>
      <c r="B717" s="7" t="s">
        <v>378</v>
      </c>
      <c r="C717" s="8" t="s">
        <v>1137</v>
      </c>
      <c r="D717" s="9" t="s">
        <v>1138</v>
      </c>
      <c r="E717" s="72">
        <v>290</v>
      </c>
      <c r="F717" s="8" t="s">
        <v>464</v>
      </c>
      <c r="G717" s="28">
        <f>+'7.2.1 Cuadro de precios'!H717</f>
        <v>0</v>
      </c>
      <c r="H717" s="29">
        <f t="shared" si="11"/>
        <v>0</v>
      </c>
    </row>
    <row r="718" spans="1:8" x14ac:dyDescent="0.25">
      <c r="A718" s="6">
        <v>301719</v>
      </c>
      <c r="B718" s="7" t="s">
        <v>366</v>
      </c>
      <c r="C718" s="8" t="s">
        <v>1141</v>
      </c>
      <c r="D718" s="9" t="s">
        <v>1142</v>
      </c>
      <c r="E718" s="72">
        <v>119</v>
      </c>
      <c r="F718" s="8" t="s">
        <v>464</v>
      </c>
      <c r="G718" s="28">
        <f>+'7.2.1 Cuadro de precios'!H718</f>
        <v>0</v>
      </c>
      <c r="H718" s="29">
        <f t="shared" si="11"/>
        <v>0</v>
      </c>
    </row>
    <row r="719" spans="1:8" x14ac:dyDescent="0.25">
      <c r="A719" s="6">
        <v>301763</v>
      </c>
      <c r="B719" s="7" t="s">
        <v>372</v>
      </c>
      <c r="C719" s="8" t="s">
        <v>1096</v>
      </c>
      <c r="D719" s="9" t="s">
        <v>372</v>
      </c>
      <c r="E719" s="72">
        <v>35</v>
      </c>
      <c r="F719" s="8" t="s">
        <v>464</v>
      </c>
      <c r="G719" s="28">
        <f>+'7.2.1 Cuadro de precios'!H719</f>
        <v>0</v>
      </c>
      <c r="H719" s="29">
        <f t="shared" si="11"/>
        <v>0</v>
      </c>
    </row>
    <row r="720" spans="1:8" x14ac:dyDescent="0.25">
      <c r="A720" s="6">
        <v>301738</v>
      </c>
      <c r="B720" s="7" t="s">
        <v>383</v>
      </c>
      <c r="C720" s="8" t="s">
        <v>1116</v>
      </c>
      <c r="D720" s="9" t="s">
        <v>1117</v>
      </c>
      <c r="E720" s="72">
        <v>8</v>
      </c>
      <c r="F720" s="8" t="s">
        <v>464</v>
      </c>
      <c r="G720" s="28">
        <f>+'7.2.1 Cuadro de precios'!H720</f>
        <v>0</v>
      </c>
      <c r="H720" s="29">
        <f t="shared" si="11"/>
        <v>0</v>
      </c>
    </row>
    <row r="721" spans="1:8" x14ac:dyDescent="0.25">
      <c r="A721" s="6">
        <v>301767</v>
      </c>
      <c r="B721" s="7" t="s">
        <v>352</v>
      </c>
      <c r="C721" s="8" t="s">
        <v>1088</v>
      </c>
      <c r="D721" s="9" t="s">
        <v>1089</v>
      </c>
      <c r="E721" s="72">
        <v>22</v>
      </c>
      <c r="F721" s="8" t="s">
        <v>464</v>
      </c>
      <c r="G721" s="28">
        <f>+'7.2.1 Cuadro de precios'!H721</f>
        <v>0</v>
      </c>
      <c r="H721" s="29">
        <f t="shared" si="11"/>
        <v>0</v>
      </c>
    </row>
    <row r="722" spans="1:8" x14ac:dyDescent="0.25">
      <c r="A722" s="6">
        <v>301816</v>
      </c>
      <c r="B722" s="7" t="s">
        <v>997</v>
      </c>
      <c r="C722" s="8" t="s">
        <v>998</v>
      </c>
      <c r="D722" s="9" t="s">
        <v>999</v>
      </c>
      <c r="E722" s="72">
        <v>4</v>
      </c>
      <c r="F722" s="8" t="s">
        <v>464</v>
      </c>
      <c r="G722" s="28">
        <f>+'7.2.1 Cuadro de precios'!H722</f>
        <v>0</v>
      </c>
      <c r="H722" s="29">
        <f t="shared" si="11"/>
        <v>0</v>
      </c>
    </row>
    <row r="723" spans="1:8" x14ac:dyDescent="0.25">
      <c r="A723" s="6">
        <v>301817</v>
      </c>
      <c r="B723" s="7" t="s">
        <v>994</v>
      </c>
      <c r="C723" s="8" t="s">
        <v>995</v>
      </c>
      <c r="D723" s="9" t="s">
        <v>996</v>
      </c>
      <c r="E723" s="72">
        <v>8</v>
      </c>
      <c r="F723" s="8" t="s">
        <v>464</v>
      </c>
      <c r="G723" s="28">
        <f>+'7.2.1 Cuadro de precios'!H723</f>
        <v>0</v>
      </c>
      <c r="H723" s="29">
        <f t="shared" si="11"/>
        <v>0</v>
      </c>
    </row>
    <row r="724" spans="1:8" x14ac:dyDescent="0.25">
      <c r="A724" s="6">
        <v>301818</v>
      </c>
      <c r="B724" s="7" t="s">
        <v>991</v>
      </c>
      <c r="C724" s="8" t="s">
        <v>992</v>
      </c>
      <c r="D724" s="9" t="s">
        <v>993</v>
      </c>
      <c r="E724" s="72">
        <v>4</v>
      </c>
      <c r="F724" s="8" t="s">
        <v>464</v>
      </c>
      <c r="G724" s="28">
        <f>+'7.2.1 Cuadro de precios'!H724</f>
        <v>0</v>
      </c>
      <c r="H724" s="29">
        <f t="shared" si="11"/>
        <v>0</v>
      </c>
    </row>
    <row r="725" spans="1:8" x14ac:dyDescent="0.25">
      <c r="A725" s="6">
        <v>301709</v>
      </c>
      <c r="B725" s="7" t="s">
        <v>369</v>
      </c>
      <c r="C725" s="8" t="s">
        <v>1162</v>
      </c>
      <c r="D725" s="9" t="s">
        <v>1163</v>
      </c>
      <c r="E725" s="72">
        <v>7</v>
      </c>
      <c r="F725" s="8" t="s">
        <v>464</v>
      </c>
      <c r="G725" s="28">
        <f>+'7.2.1 Cuadro de precios'!H725</f>
        <v>0</v>
      </c>
      <c r="H725" s="29">
        <f t="shared" si="11"/>
        <v>0</v>
      </c>
    </row>
    <row r="726" spans="1:8" x14ac:dyDescent="0.25">
      <c r="A726" s="6">
        <v>301713</v>
      </c>
      <c r="B726" s="7" t="s">
        <v>371</v>
      </c>
      <c r="C726" s="8" t="s">
        <v>1152</v>
      </c>
      <c r="D726" s="9" t="s">
        <v>1153</v>
      </c>
      <c r="E726" s="72">
        <v>54</v>
      </c>
      <c r="F726" s="8" t="s">
        <v>464</v>
      </c>
      <c r="G726" s="28">
        <f>+'7.2.1 Cuadro de precios'!H726</f>
        <v>0</v>
      </c>
      <c r="H726" s="29">
        <f t="shared" si="11"/>
        <v>0</v>
      </c>
    </row>
    <row r="727" spans="1:8" x14ac:dyDescent="0.25">
      <c r="A727" s="6">
        <v>301765</v>
      </c>
      <c r="B727" s="7" t="s">
        <v>374</v>
      </c>
      <c r="C727" s="8" t="s">
        <v>1092</v>
      </c>
      <c r="D727" s="9" t="s">
        <v>1093</v>
      </c>
      <c r="E727" s="72">
        <v>9</v>
      </c>
      <c r="F727" s="8" t="s">
        <v>464</v>
      </c>
      <c r="G727" s="28">
        <f>+'7.2.1 Cuadro de precios'!H727</f>
        <v>0</v>
      </c>
      <c r="H727" s="29">
        <f t="shared" si="11"/>
        <v>0</v>
      </c>
    </row>
    <row r="728" spans="1:8" x14ac:dyDescent="0.25">
      <c r="A728" s="6">
        <v>301853</v>
      </c>
      <c r="B728" s="7" t="s">
        <v>967</v>
      </c>
      <c r="C728" s="8" t="s">
        <v>968</v>
      </c>
      <c r="D728" s="9" t="s">
        <v>969</v>
      </c>
      <c r="E728" s="72">
        <v>8</v>
      </c>
      <c r="F728" s="8" t="s">
        <v>464</v>
      </c>
      <c r="G728" s="28">
        <f>+'7.2.1 Cuadro de precios'!H728</f>
        <v>0</v>
      </c>
      <c r="H728" s="29">
        <f t="shared" si="11"/>
        <v>0</v>
      </c>
    </row>
    <row r="729" spans="1:8" x14ac:dyDescent="0.25">
      <c r="A729" s="6">
        <v>300682</v>
      </c>
      <c r="B729" s="7" t="s">
        <v>294</v>
      </c>
      <c r="C729" s="8" t="s">
        <v>1988</v>
      </c>
      <c r="D729" s="9" t="s">
        <v>1989</v>
      </c>
      <c r="E729" s="72">
        <v>10</v>
      </c>
      <c r="F729" s="8" t="s">
        <v>464</v>
      </c>
      <c r="G729" s="28">
        <f>+'7.2.1 Cuadro de precios'!H729</f>
        <v>0</v>
      </c>
      <c r="H729" s="29">
        <f t="shared" si="11"/>
        <v>0</v>
      </c>
    </row>
    <row r="730" spans="1:8" x14ac:dyDescent="0.25">
      <c r="A730" s="6">
        <v>300683</v>
      </c>
      <c r="B730" s="7" t="s">
        <v>89</v>
      </c>
      <c r="C730" s="8" t="s">
        <v>1986</v>
      </c>
      <c r="D730" s="9" t="s">
        <v>1987</v>
      </c>
      <c r="E730" s="72">
        <v>8</v>
      </c>
      <c r="F730" s="8" t="s">
        <v>464</v>
      </c>
      <c r="G730" s="28">
        <f>+'7.2.1 Cuadro de precios'!H730</f>
        <v>0</v>
      </c>
      <c r="H730" s="29">
        <f t="shared" si="11"/>
        <v>0</v>
      </c>
    </row>
    <row r="731" spans="1:8" x14ac:dyDescent="0.25">
      <c r="A731" s="6">
        <v>300684</v>
      </c>
      <c r="B731" s="7" t="s">
        <v>330</v>
      </c>
      <c r="C731" s="8" t="s">
        <v>1984</v>
      </c>
      <c r="D731" s="9" t="s">
        <v>1985</v>
      </c>
      <c r="E731" s="72">
        <v>9</v>
      </c>
      <c r="F731" s="8" t="s">
        <v>464</v>
      </c>
      <c r="G731" s="28">
        <f>+'7.2.1 Cuadro de precios'!H731</f>
        <v>0</v>
      </c>
      <c r="H731" s="29">
        <f t="shared" si="11"/>
        <v>0</v>
      </c>
    </row>
    <row r="732" spans="1:8" x14ac:dyDescent="0.25">
      <c r="A732" s="6">
        <v>300685</v>
      </c>
      <c r="B732" s="7" t="s">
        <v>338</v>
      </c>
      <c r="C732" s="8" t="s">
        <v>1982</v>
      </c>
      <c r="D732" s="9" t="s">
        <v>1983</v>
      </c>
      <c r="E732" s="72">
        <v>4</v>
      </c>
      <c r="F732" s="8" t="s">
        <v>464</v>
      </c>
      <c r="G732" s="28">
        <f>+'7.2.1 Cuadro de precios'!H732</f>
        <v>0</v>
      </c>
      <c r="H732" s="29">
        <f t="shared" si="11"/>
        <v>0</v>
      </c>
    </row>
    <row r="733" spans="1:8" x14ac:dyDescent="0.25">
      <c r="A733" s="6">
        <v>300686</v>
      </c>
      <c r="B733" s="7" t="s">
        <v>347</v>
      </c>
      <c r="C733" s="8" t="s">
        <v>1980</v>
      </c>
      <c r="D733" s="9" t="s">
        <v>1981</v>
      </c>
      <c r="E733" s="72">
        <v>2</v>
      </c>
      <c r="F733" s="8" t="s">
        <v>464</v>
      </c>
      <c r="G733" s="28">
        <f>+'7.2.1 Cuadro de precios'!H733</f>
        <v>0</v>
      </c>
      <c r="H733" s="29">
        <f t="shared" si="11"/>
        <v>0</v>
      </c>
    </row>
    <row r="734" spans="1:8" x14ac:dyDescent="0.25">
      <c r="A734" s="6">
        <v>300677</v>
      </c>
      <c r="B734" s="7" t="s">
        <v>293</v>
      </c>
      <c r="C734" s="8" t="s">
        <v>1994</v>
      </c>
      <c r="D734" s="9" t="s">
        <v>293</v>
      </c>
      <c r="E734" s="72">
        <v>11</v>
      </c>
      <c r="F734" s="8" t="s">
        <v>464</v>
      </c>
      <c r="G734" s="28">
        <f>+'7.2.1 Cuadro de precios'!H734</f>
        <v>0</v>
      </c>
      <c r="H734" s="29">
        <f t="shared" si="11"/>
        <v>0</v>
      </c>
    </row>
    <row r="735" spans="1:8" x14ac:dyDescent="0.25">
      <c r="A735" s="6">
        <v>300678</v>
      </c>
      <c r="B735" s="7" t="s">
        <v>88</v>
      </c>
      <c r="C735" s="8" t="s">
        <v>1993</v>
      </c>
      <c r="D735" s="9" t="s">
        <v>88</v>
      </c>
      <c r="E735" s="72">
        <v>7</v>
      </c>
      <c r="F735" s="8" t="s">
        <v>464</v>
      </c>
      <c r="G735" s="28">
        <f>+'7.2.1 Cuadro de precios'!H735</f>
        <v>0</v>
      </c>
      <c r="H735" s="29">
        <f t="shared" si="11"/>
        <v>0</v>
      </c>
    </row>
    <row r="736" spans="1:8" x14ac:dyDescent="0.25">
      <c r="A736" s="6">
        <v>300679</v>
      </c>
      <c r="B736" s="7" t="s">
        <v>329</v>
      </c>
      <c r="C736" s="8" t="s">
        <v>1992</v>
      </c>
      <c r="D736" s="9" t="s">
        <v>329</v>
      </c>
      <c r="E736" s="72">
        <v>12</v>
      </c>
      <c r="F736" s="8" t="s">
        <v>464</v>
      </c>
      <c r="G736" s="28">
        <f>+'7.2.1 Cuadro de precios'!H736</f>
        <v>0</v>
      </c>
      <c r="H736" s="29">
        <f t="shared" si="11"/>
        <v>0</v>
      </c>
    </row>
    <row r="737" spans="1:8" x14ac:dyDescent="0.25">
      <c r="A737" s="6">
        <v>300680</v>
      </c>
      <c r="B737" s="7" t="s">
        <v>346</v>
      </c>
      <c r="C737" s="8" t="s">
        <v>1991</v>
      </c>
      <c r="D737" s="9" t="s">
        <v>346</v>
      </c>
      <c r="E737" s="72">
        <v>4</v>
      </c>
      <c r="F737" s="8" t="s">
        <v>464</v>
      </c>
      <c r="G737" s="28">
        <f>+'7.2.1 Cuadro de precios'!H737</f>
        <v>0</v>
      </c>
      <c r="H737" s="29">
        <f t="shared" si="11"/>
        <v>0</v>
      </c>
    </row>
    <row r="738" spans="1:8" x14ac:dyDescent="0.25">
      <c r="A738" s="6">
        <v>300681</v>
      </c>
      <c r="B738" s="7" t="s">
        <v>337</v>
      </c>
      <c r="C738" s="8" t="s">
        <v>1990</v>
      </c>
      <c r="D738" s="9" t="s">
        <v>337</v>
      </c>
      <c r="E738" s="72">
        <v>2</v>
      </c>
      <c r="F738" s="8" t="s">
        <v>464</v>
      </c>
      <c r="G738" s="28">
        <f>+'7.2.1 Cuadro de precios'!H738</f>
        <v>0</v>
      </c>
      <c r="H738" s="29">
        <f t="shared" si="11"/>
        <v>0</v>
      </c>
    </row>
    <row r="739" spans="1:8" ht="326.25" x14ac:dyDescent="0.25">
      <c r="A739" s="6" t="s">
        <v>919</v>
      </c>
      <c r="B739" s="7" t="s">
        <v>920</v>
      </c>
      <c r="C739" s="8" t="s">
        <v>921</v>
      </c>
      <c r="D739" s="9" t="s">
        <v>922</v>
      </c>
      <c r="E739" s="72">
        <v>14</v>
      </c>
      <c r="F739" s="8" t="s">
        <v>464</v>
      </c>
      <c r="G739" s="28">
        <f>+'7.2.1 Cuadro de precios'!H739</f>
        <v>0</v>
      </c>
      <c r="H739" s="29">
        <f t="shared" si="11"/>
        <v>0</v>
      </c>
    </row>
    <row r="740" spans="1:8" ht="326.25" x14ac:dyDescent="0.25">
      <c r="A740" s="6" t="s">
        <v>923</v>
      </c>
      <c r="B740" s="7" t="s">
        <v>924</v>
      </c>
      <c r="C740" s="8" t="s">
        <v>925</v>
      </c>
      <c r="D740" s="9" t="s">
        <v>926</v>
      </c>
      <c r="E740" s="72">
        <v>5</v>
      </c>
      <c r="F740" s="8" t="s">
        <v>464</v>
      </c>
      <c r="G740" s="28">
        <f>+'7.2.1 Cuadro de precios'!H740</f>
        <v>0</v>
      </c>
      <c r="H740" s="29">
        <f t="shared" si="11"/>
        <v>0</v>
      </c>
    </row>
    <row r="741" spans="1:8" x14ac:dyDescent="0.25">
      <c r="A741" s="6">
        <v>301712</v>
      </c>
      <c r="B741" s="7" t="s">
        <v>1154</v>
      </c>
      <c r="C741" s="8" t="s">
        <v>1155</v>
      </c>
      <c r="D741" s="9" t="s">
        <v>1156</v>
      </c>
      <c r="E741" s="72">
        <v>21</v>
      </c>
      <c r="F741" s="8" t="s">
        <v>464</v>
      </c>
      <c r="G741" s="28">
        <f>+'7.2.1 Cuadro de precios'!H741</f>
        <v>0</v>
      </c>
      <c r="H741" s="29">
        <f t="shared" si="11"/>
        <v>0</v>
      </c>
    </row>
    <row r="742" spans="1:8" x14ac:dyDescent="0.25">
      <c r="A742" s="6">
        <v>301711</v>
      </c>
      <c r="B742" s="7" t="s">
        <v>1157</v>
      </c>
      <c r="C742" s="8" t="s">
        <v>1158</v>
      </c>
      <c r="D742" s="9" t="s">
        <v>1159</v>
      </c>
      <c r="E742" s="72">
        <v>15</v>
      </c>
      <c r="F742" s="8" t="s">
        <v>464</v>
      </c>
      <c r="G742" s="28">
        <f>+'7.2.1 Cuadro de precios'!H742</f>
        <v>0</v>
      </c>
      <c r="H742" s="29">
        <f t="shared" si="11"/>
        <v>0</v>
      </c>
    </row>
    <row r="743" spans="1:8" ht="22.5" x14ac:dyDescent="0.25">
      <c r="A743" s="6">
        <v>104061</v>
      </c>
      <c r="B743" s="7" t="s">
        <v>689</v>
      </c>
      <c r="C743" s="8" t="s">
        <v>690</v>
      </c>
      <c r="D743" s="9" t="s">
        <v>691</v>
      </c>
      <c r="E743" s="72">
        <v>17</v>
      </c>
      <c r="F743" s="8" t="s">
        <v>464</v>
      </c>
      <c r="G743" s="28">
        <f>+'7.2.1 Cuadro de precios'!H743</f>
        <v>0</v>
      </c>
      <c r="H743" s="29">
        <f t="shared" si="11"/>
        <v>0</v>
      </c>
    </row>
    <row r="744" spans="1:8" ht="22.5" x14ac:dyDescent="0.25">
      <c r="A744" s="6">
        <v>104062</v>
      </c>
      <c r="B744" s="7" t="s">
        <v>686</v>
      </c>
      <c r="C744" s="8" t="s">
        <v>687</v>
      </c>
      <c r="D744" s="9" t="s">
        <v>688</v>
      </c>
      <c r="E744" s="72">
        <v>22</v>
      </c>
      <c r="F744" s="8" t="s">
        <v>464</v>
      </c>
      <c r="G744" s="28">
        <f>+'7.2.1 Cuadro de precios'!H744</f>
        <v>0</v>
      </c>
      <c r="H744" s="29">
        <f t="shared" si="11"/>
        <v>0</v>
      </c>
    </row>
    <row r="745" spans="1:8" ht="22.5" x14ac:dyDescent="0.25">
      <c r="A745" s="6">
        <v>104063</v>
      </c>
      <c r="B745" s="7" t="s">
        <v>683</v>
      </c>
      <c r="C745" s="8" t="s">
        <v>684</v>
      </c>
      <c r="D745" s="9" t="s">
        <v>685</v>
      </c>
      <c r="E745" s="72">
        <v>17</v>
      </c>
      <c r="F745" s="8" t="s">
        <v>464</v>
      </c>
      <c r="G745" s="28">
        <f>+'7.2.1 Cuadro de precios'!H745</f>
        <v>0</v>
      </c>
      <c r="H745" s="29">
        <f t="shared" si="11"/>
        <v>0</v>
      </c>
    </row>
    <row r="746" spans="1:8" ht="22.5" x14ac:dyDescent="0.25">
      <c r="A746" s="6">
        <v>101180</v>
      </c>
      <c r="B746" s="7" t="s">
        <v>680</v>
      </c>
      <c r="C746" s="8" t="s">
        <v>681</v>
      </c>
      <c r="D746" s="9" t="s">
        <v>682</v>
      </c>
      <c r="E746" s="72">
        <v>4</v>
      </c>
      <c r="F746" s="8" t="s">
        <v>464</v>
      </c>
      <c r="G746" s="28">
        <f>+'7.2.1 Cuadro de precios'!H746</f>
        <v>0</v>
      </c>
      <c r="H746" s="29">
        <f t="shared" si="11"/>
        <v>0</v>
      </c>
    </row>
    <row r="747" spans="1:8" ht="22.5" x14ac:dyDescent="0.25">
      <c r="A747" s="6">
        <v>101179</v>
      </c>
      <c r="B747" s="7" t="s">
        <v>677</v>
      </c>
      <c r="C747" s="8" t="s">
        <v>678</v>
      </c>
      <c r="D747" s="9" t="s">
        <v>679</v>
      </c>
      <c r="E747" s="72">
        <v>8</v>
      </c>
      <c r="F747" s="8" t="s">
        <v>464</v>
      </c>
      <c r="G747" s="28">
        <f>+'7.2.1 Cuadro de precios'!H747</f>
        <v>0</v>
      </c>
      <c r="H747" s="29">
        <f t="shared" si="11"/>
        <v>0</v>
      </c>
    </row>
    <row r="748" spans="1:8" ht="22.5" x14ac:dyDescent="0.25">
      <c r="A748" s="6">
        <v>101178</v>
      </c>
      <c r="B748" s="7" t="s">
        <v>674</v>
      </c>
      <c r="C748" s="8" t="s">
        <v>675</v>
      </c>
      <c r="D748" s="9" t="s">
        <v>676</v>
      </c>
      <c r="E748" s="72">
        <v>11</v>
      </c>
      <c r="F748" s="8" t="s">
        <v>464</v>
      </c>
      <c r="G748" s="28">
        <f>+'7.2.1 Cuadro de precios'!H748</f>
        <v>0</v>
      </c>
      <c r="H748" s="29">
        <f t="shared" si="11"/>
        <v>0</v>
      </c>
    </row>
    <row r="749" spans="1:8" ht="281.25" x14ac:dyDescent="0.25">
      <c r="A749" s="6">
        <v>301388</v>
      </c>
      <c r="B749" s="7" t="s">
        <v>428</v>
      </c>
      <c r="C749" s="8" t="s">
        <v>1275</v>
      </c>
      <c r="D749" s="9" t="s">
        <v>1276</v>
      </c>
      <c r="E749" s="72">
        <v>2</v>
      </c>
      <c r="F749" s="8" t="s">
        <v>464</v>
      </c>
      <c r="G749" s="28">
        <f>+'7.2.1 Cuadro de precios'!H749</f>
        <v>0</v>
      </c>
      <c r="H749" s="29">
        <f t="shared" si="11"/>
        <v>0</v>
      </c>
    </row>
    <row r="750" spans="1:8" ht="281.25" x14ac:dyDescent="0.25">
      <c r="A750" s="6" t="s">
        <v>825</v>
      </c>
      <c r="B750" s="7" t="s">
        <v>826</v>
      </c>
      <c r="C750" s="8" t="s">
        <v>827</v>
      </c>
      <c r="D750" s="9" t="s">
        <v>828</v>
      </c>
      <c r="E750" s="72">
        <v>2</v>
      </c>
      <c r="F750" s="8" t="s">
        <v>464</v>
      </c>
      <c r="G750" s="28">
        <f>+'7.2.1 Cuadro de precios'!H750</f>
        <v>0</v>
      </c>
      <c r="H750" s="29">
        <f t="shared" si="11"/>
        <v>0</v>
      </c>
    </row>
    <row r="751" spans="1:8" ht="281.25" x14ac:dyDescent="0.25">
      <c r="A751" s="6">
        <v>301390</v>
      </c>
      <c r="B751" s="7" t="s">
        <v>429</v>
      </c>
      <c r="C751" s="8" t="s">
        <v>1273</v>
      </c>
      <c r="D751" s="9" t="s">
        <v>1274</v>
      </c>
      <c r="E751" s="72">
        <v>3</v>
      </c>
      <c r="F751" s="8" t="s">
        <v>464</v>
      </c>
      <c r="G751" s="28">
        <f>+'7.2.1 Cuadro de precios'!H751</f>
        <v>0</v>
      </c>
      <c r="H751" s="29">
        <f t="shared" si="11"/>
        <v>0</v>
      </c>
    </row>
    <row r="752" spans="1:8" ht="281.25" x14ac:dyDescent="0.25">
      <c r="A752" s="6">
        <v>301391</v>
      </c>
      <c r="B752" s="7" t="s">
        <v>430</v>
      </c>
      <c r="C752" s="8" t="s">
        <v>1271</v>
      </c>
      <c r="D752" s="9" t="s">
        <v>1272</v>
      </c>
      <c r="E752" s="72">
        <v>5</v>
      </c>
      <c r="F752" s="8" t="s">
        <v>464</v>
      </c>
      <c r="G752" s="28">
        <f>+'7.2.1 Cuadro de precios'!H752</f>
        <v>0</v>
      </c>
      <c r="H752" s="29">
        <f t="shared" si="11"/>
        <v>0</v>
      </c>
    </row>
    <row r="753" spans="1:8" ht="281.25" x14ac:dyDescent="0.25">
      <c r="A753" s="6">
        <v>301393</v>
      </c>
      <c r="B753" s="7" t="s">
        <v>431</v>
      </c>
      <c r="C753" s="8" t="s">
        <v>1269</v>
      </c>
      <c r="D753" s="9" t="s">
        <v>1270</v>
      </c>
      <c r="E753" s="72">
        <v>21</v>
      </c>
      <c r="F753" s="8" t="s">
        <v>464</v>
      </c>
      <c r="G753" s="28">
        <f>+'7.2.1 Cuadro de precios'!H753</f>
        <v>0</v>
      </c>
      <c r="H753" s="29">
        <f t="shared" si="11"/>
        <v>0</v>
      </c>
    </row>
    <row r="754" spans="1:8" ht="281.25" x14ac:dyDescent="0.25">
      <c r="A754" s="6">
        <v>301394</v>
      </c>
      <c r="B754" s="7" t="s">
        <v>432</v>
      </c>
      <c r="C754" s="8" t="s">
        <v>1267</v>
      </c>
      <c r="D754" s="9" t="s">
        <v>1268</v>
      </c>
      <c r="E754" s="72">
        <v>11</v>
      </c>
      <c r="F754" s="8" t="s">
        <v>464</v>
      </c>
      <c r="G754" s="28">
        <f>+'7.2.1 Cuadro de precios'!H754</f>
        <v>0</v>
      </c>
      <c r="H754" s="29">
        <f t="shared" si="11"/>
        <v>0</v>
      </c>
    </row>
    <row r="755" spans="1:8" ht="292.5" x14ac:dyDescent="0.25">
      <c r="A755" s="6" t="s">
        <v>821</v>
      </c>
      <c r="B755" s="7" t="s">
        <v>822</v>
      </c>
      <c r="C755" s="8" t="s">
        <v>823</v>
      </c>
      <c r="D755" s="9" t="s">
        <v>824</v>
      </c>
      <c r="E755" s="72">
        <v>2</v>
      </c>
      <c r="F755" s="8" t="s">
        <v>464</v>
      </c>
      <c r="G755" s="28">
        <f>+'7.2.1 Cuadro de precios'!H755</f>
        <v>0</v>
      </c>
      <c r="H755" s="29">
        <f t="shared" si="11"/>
        <v>0</v>
      </c>
    </row>
    <row r="756" spans="1:8" ht="292.5" x14ac:dyDescent="0.25">
      <c r="A756" s="6" t="s">
        <v>843</v>
      </c>
      <c r="B756" s="7" t="s">
        <v>844</v>
      </c>
      <c r="C756" s="8" t="s">
        <v>845</v>
      </c>
      <c r="D756" s="9" t="s">
        <v>846</v>
      </c>
      <c r="E756" s="72">
        <v>2</v>
      </c>
      <c r="F756" s="8" t="s">
        <v>464</v>
      </c>
      <c r="G756" s="28">
        <f>+'7.2.1 Cuadro de precios'!H756</f>
        <v>0</v>
      </c>
      <c r="H756" s="29">
        <f t="shared" si="11"/>
        <v>0</v>
      </c>
    </row>
    <row r="757" spans="1:8" ht="292.5" x14ac:dyDescent="0.25">
      <c r="A757" s="6" t="s">
        <v>817</v>
      </c>
      <c r="B757" s="7" t="s">
        <v>818</v>
      </c>
      <c r="C757" s="8" t="s">
        <v>819</v>
      </c>
      <c r="D757" s="9" t="s">
        <v>820</v>
      </c>
      <c r="E757" s="72">
        <v>3</v>
      </c>
      <c r="F757" s="8" t="s">
        <v>464</v>
      </c>
      <c r="G757" s="28">
        <f>+'7.2.1 Cuadro de precios'!H757</f>
        <v>0</v>
      </c>
      <c r="H757" s="29">
        <f t="shared" si="11"/>
        <v>0</v>
      </c>
    </row>
    <row r="758" spans="1:8" ht="292.5" x14ac:dyDescent="0.25">
      <c r="A758" s="6" t="s">
        <v>839</v>
      </c>
      <c r="B758" s="7" t="s">
        <v>840</v>
      </c>
      <c r="C758" s="8" t="s">
        <v>841</v>
      </c>
      <c r="D758" s="9" t="s">
        <v>842</v>
      </c>
      <c r="E758" s="72">
        <v>1</v>
      </c>
      <c r="F758" s="8" t="s">
        <v>464</v>
      </c>
      <c r="G758" s="28">
        <f>+'7.2.1 Cuadro de precios'!H758</f>
        <v>0</v>
      </c>
      <c r="H758" s="29">
        <f t="shared" si="11"/>
        <v>0</v>
      </c>
    </row>
    <row r="759" spans="1:8" ht="292.5" x14ac:dyDescent="0.25">
      <c r="A759" s="6" t="s">
        <v>813</v>
      </c>
      <c r="B759" s="7" t="s">
        <v>814</v>
      </c>
      <c r="C759" s="8" t="s">
        <v>815</v>
      </c>
      <c r="D759" s="9" t="s">
        <v>816</v>
      </c>
      <c r="E759" s="72">
        <v>6</v>
      </c>
      <c r="F759" s="8" t="s">
        <v>464</v>
      </c>
      <c r="G759" s="28">
        <f>+'7.2.1 Cuadro de precios'!H759</f>
        <v>0</v>
      </c>
      <c r="H759" s="29">
        <f t="shared" si="11"/>
        <v>0</v>
      </c>
    </row>
    <row r="760" spans="1:8" ht="292.5" x14ac:dyDescent="0.25">
      <c r="A760" s="6" t="s">
        <v>809</v>
      </c>
      <c r="B760" s="7" t="s">
        <v>810</v>
      </c>
      <c r="C760" s="8" t="s">
        <v>811</v>
      </c>
      <c r="D760" s="9" t="s">
        <v>812</v>
      </c>
      <c r="E760" s="72">
        <v>3</v>
      </c>
      <c r="F760" s="8" t="s">
        <v>464</v>
      </c>
      <c r="G760" s="28">
        <f>+'7.2.1 Cuadro de precios'!H760</f>
        <v>0</v>
      </c>
      <c r="H760" s="29">
        <f t="shared" si="11"/>
        <v>0</v>
      </c>
    </row>
    <row r="761" spans="1:8" ht="22.5" x14ac:dyDescent="0.25">
      <c r="A761" s="6" t="s">
        <v>933</v>
      </c>
      <c r="B761" s="7" t="s">
        <v>934</v>
      </c>
      <c r="C761" s="8" t="s">
        <v>935</v>
      </c>
      <c r="D761" s="9" t="s">
        <v>936</v>
      </c>
      <c r="E761" s="72">
        <v>4</v>
      </c>
      <c r="F761" s="8" t="s">
        <v>464</v>
      </c>
      <c r="G761" s="28">
        <f>+'7.2.1 Cuadro de precios'!H761</f>
        <v>0</v>
      </c>
      <c r="H761" s="29">
        <f t="shared" si="11"/>
        <v>0</v>
      </c>
    </row>
    <row r="762" spans="1:8" x14ac:dyDescent="0.25">
      <c r="A762" s="6">
        <v>301170</v>
      </c>
      <c r="B762" s="7" t="s">
        <v>418</v>
      </c>
      <c r="C762" s="8" t="s">
        <v>1373</v>
      </c>
      <c r="D762" s="9" t="s">
        <v>1374</v>
      </c>
      <c r="E762" s="72">
        <v>45</v>
      </c>
      <c r="F762" s="8" t="s">
        <v>464</v>
      </c>
      <c r="G762" s="28">
        <f>+'7.2.1 Cuadro de precios'!H762</f>
        <v>0</v>
      </c>
      <c r="H762" s="29">
        <f t="shared" si="11"/>
        <v>0</v>
      </c>
    </row>
    <row r="763" spans="1:8" x14ac:dyDescent="0.25">
      <c r="A763" s="6" t="s">
        <v>581</v>
      </c>
      <c r="B763" s="7" t="s">
        <v>582</v>
      </c>
      <c r="C763" s="8" t="s">
        <v>583</v>
      </c>
      <c r="D763" s="9" t="s">
        <v>584</v>
      </c>
      <c r="E763" s="72">
        <v>1</v>
      </c>
      <c r="F763" s="8" t="s">
        <v>464</v>
      </c>
      <c r="G763" s="28">
        <f>+'7.2.1 Cuadro de precios'!H763</f>
        <v>0</v>
      </c>
      <c r="H763" s="29">
        <f t="shared" si="11"/>
        <v>0</v>
      </c>
    </row>
    <row r="764" spans="1:8" x14ac:dyDescent="0.25">
      <c r="A764" s="6">
        <v>103248</v>
      </c>
      <c r="B764" s="7" t="s">
        <v>567</v>
      </c>
      <c r="C764" s="8" t="s">
        <v>568</v>
      </c>
      <c r="D764" s="9" t="s">
        <v>569</v>
      </c>
      <c r="E764" s="72">
        <v>6</v>
      </c>
      <c r="F764" s="8" t="s">
        <v>464</v>
      </c>
      <c r="G764" s="28">
        <f>+'7.2.1 Cuadro de precios'!H764</f>
        <v>0</v>
      </c>
      <c r="H764" s="29">
        <f t="shared" si="11"/>
        <v>0</v>
      </c>
    </row>
    <row r="765" spans="1:8" x14ac:dyDescent="0.25">
      <c r="A765" s="6">
        <v>103249</v>
      </c>
      <c r="B765" s="7" t="s">
        <v>564</v>
      </c>
      <c r="C765" s="8" t="s">
        <v>565</v>
      </c>
      <c r="D765" s="9" t="s">
        <v>566</v>
      </c>
      <c r="E765" s="72">
        <v>18</v>
      </c>
      <c r="F765" s="8" t="s">
        <v>464</v>
      </c>
      <c r="G765" s="28">
        <f>+'7.2.1 Cuadro de precios'!H765</f>
        <v>0</v>
      </c>
      <c r="H765" s="29">
        <f t="shared" si="11"/>
        <v>0</v>
      </c>
    </row>
    <row r="766" spans="1:8" ht="22.5" x14ac:dyDescent="0.25">
      <c r="A766" s="6">
        <v>103260</v>
      </c>
      <c r="B766" s="7" t="s">
        <v>561</v>
      </c>
      <c r="C766" s="8" t="s">
        <v>562</v>
      </c>
      <c r="D766" s="9" t="s">
        <v>563</v>
      </c>
      <c r="E766" s="72">
        <v>2</v>
      </c>
      <c r="F766" s="8" t="s">
        <v>464</v>
      </c>
      <c r="G766" s="28">
        <f>+'7.2.1 Cuadro de precios'!H766</f>
        <v>0</v>
      </c>
      <c r="H766" s="29">
        <f t="shared" si="11"/>
        <v>0</v>
      </c>
    </row>
    <row r="767" spans="1:8" ht="22.5" x14ac:dyDescent="0.25">
      <c r="A767" s="6" t="s">
        <v>534</v>
      </c>
      <c r="B767" s="7" t="s">
        <v>535</v>
      </c>
      <c r="C767" s="8" t="s">
        <v>536</v>
      </c>
      <c r="D767" s="9" t="s">
        <v>537</v>
      </c>
      <c r="E767" s="72">
        <v>2</v>
      </c>
      <c r="F767" s="8" t="s">
        <v>464</v>
      </c>
      <c r="G767" s="28">
        <f>+'7.2.1 Cuadro de precios'!H767</f>
        <v>0</v>
      </c>
      <c r="H767" s="29">
        <f t="shared" si="11"/>
        <v>0</v>
      </c>
    </row>
    <row r="768" spans="1:8" ht="409.5" x14ac:dyDescent="0.25">
      <c r="A768" s="6" t="s">
        <v>802</v>
      </c>
      <c r="B768" s="7" t="s">
        <v>803</v>
      </c>
      <c r="C768" s="8" t="s">
        <v>804</v>
      </c>
      <c r="D768" s="9" t="s">
        <v>805</v>
      </c>
      <c r="E768" s="72">
        <v>20</v>
      </c>
      <c r="F768" s="8" t="s">
        <v>464</v>
      </c>
      <c r="G768" s="28">
        <f>+'7.2.1 Cuadro de precios'!H768</f>
        <v>0</v>
      </c>
      <c r="H768" s="29">
        <f t="shared" si="11"/>
        <v>0</v>
      </c>
    </row>
    <row r="769" spans="1:8" ht="33.75" x14ac:dyDescent="0.25">
      <c r="A769" s="6" t="s">
        <v>604</v>
      </c>
      <c r="B769" s="7" t="s">
        <v>605</v>
      </c>
      <c r="C769" s="8" t="s">
        <v>606</v>
      </c>
      <c r="D769" s="9" t="s">
        <v>607</v>
      </c>
      <c r="E769" s="72">
        <v>5</v>
      </c>
      <c r="F769" s="8" t="s">
        <v>464</v>
      </c>
      <c r="G769" s="28">
        <f>+'7.2.1 Cuadro de precios'!H769</f>
        <v>0</v>
      </c>
      <c r="H769" s="29">
        <f t="shared" si="11"/>
        <v>0</v>
      </c>
    </row>
    <row r="770" spans="1:8" ht="33.75" x14ac:dyDescent="0.25">
      <c r="A770" s="6" t="s">
        <v>608</v>
      </c>
      <c r="B770" s="7" t="s">
        <v>609</v>
      </c>
      <c r="C770" s="8" t="s">
        <v>610</v>
      </c>
      <c r="D770" s="9" t="s">
        <v>611</v>
      </c>
      <c r="E770" s="72">
        <v>5</v>
      </c>
      <c r="F770" s="8" t="s">
        <v>464</v>
      </c>
      <c r="G770" s="28">
        <f>+'7.2.1 Cuadro de precios'!H770</f>
        <v>0</v>
      </c>
      <c r="H770" s="29">
        <f t="shared" si="11"/>
        <v>0</v>
      </c>
    </row>
    <row r="771" spans="1:8" x14ac:dyDescent="0.25">
      <c r="A771" s="6">
        <v>105298</v>
      </c>
      <c r="B771" s="7" t="s">
        <v>667</v>
      </c>
      <c r="C771" s="8" t="s">
        <v>668</v>
      </c>
      <c r="D771" s="9" t="s">
        <v>669</v>
      </c>
      <c r="E771" s="72">
        <v>4</v>
      </c>
      <c r="F771" s="8" t="s">
        <v>464</v>
      </c>
      <c r="G771" s="28">
        <f>+'7.2.1 Cuadro de precios'!H771</f>
        <v>0</v>
      </c>
      <c r="H771" s="29">
        <f t="shared" si="11"/>
        <v>0</v>
      </c>
    </row>
    <row r="772" spans="1:8" ht="22.5" x14ac:dyDescent="0.25">
      <c r="A772" s="6" t="s">
        <v>700</v>
      </c>
      <c r="B772" s="7" t="s">
        <v>701</v>
      </c>
      <c r="C772" s="8" t="s">
        <v>702</v>
      </c>
      <c r="D772" s="9" t="s">
        <v>703</v>
      </c>
      <c r="E772" s="72">
        <v>7</v>
      </c>
      <c r="F772" s="8" t="s">
        <v>464</v>
      </c>
      <c r="G772" s="28">
        <f>+'7.2.1 Cuadro de precios'!H772</f>
        <v>0</v>
      </c>
      <c r="H772" s="29">
        <f t="shared" si="11"/>
        <v>0</v>
      </c>
    </row>
    <row r="773" spans="1:8" ht="22.5" x14ac:dyDescent="0.25">
      <c r="A773" s="6" t="s">
        <v>770</v>
      </c>
      <c r="B773" s="7" t="s">
        <v>771</v>
      </c>
      <c r="C773" s="8" t="s">
        <v>772</v>
      </c>
      <c r="D773" s="9" t="s">
        <v>773</v>
      </c>
      <c r="E773" s="72">
        <v>3</v>
      </c>
      <c r="F773" s="8" t="s">
        <v>464</v>
      </c>
      <c r="G773" s="28">
        <f>+'7.2.1 Cuadro de precios'!H773</f>
        <v>0</v>
      </c>
      <c r="H773" s="29">
        <f t="shared" si="11"/>
        <v>0</v>
      </c>
    </row>
    <row r="774" spans="1:8" ht="22.5" x14ac:dyDescent="0.25">
      <c r="A774" s="6">
        <v>103747</v>
      </c>
      <c r="B774" s="7" t="s">
        <v>806</v>
      </c>
      <c r="C774" s="8" t="s">
        <v>807</v>
      </c>
      <c r="D774" s="9" t="s">
        <v>808</v>
      </c>
      <c r="E774" s="72">
        <v>13</v>
      </c>
      <c r="F774" s="8" t="s">
        <v>464</v>
      </c>
      <c r="G774" s="28">
        <f>+'7.2.1 Cuadro de precios'!H774</f>
        <v>0</v>
      </c>
      <c r="H774" s="29">
        <f t="shared" ref="H774:H836" si="12">+E774*G774</f>
        <v>0</v>
      </c>
    </row>
    <row r="775" spans="1:8" x14ac:dyDescent="0.25">
      <c r="A775" s="6" t="s">
        <v>883</v>
      </c>
      <c r="B775" s="7" t="s">
        <v>884</v>
      </c>
      <c r="C775" s="8" t="s">
        <v>885</v>
      </c>
      <c r="D775" s="9" t="s">
        <v>886</v>
      </c>
      <c r="E775" s="72">
        <v>22</v>
      </c>
      <c r="F775" s="8" t="s">
        <v>464</v>
      </c>
      <c r="G775" s="28">
        <f>+'7.2.1 Cuadro de precios'!H775</f>
        <v>0</v>
      </c>
      <c r="H775" s="29">
        <f t="shared" si="12"/>
        <v>0</v>
      </c>
    </row>
    <row r="776" spans="1:8" ht="22.5" x14ac:dyDescent="0.25">
      <c r="A776" s="6" t="s">
        <v>907</v>
      </c>
      <c r="B776" s="7" t="s">
        <v>908</v>
      </c>
      <c r="C776" s="8" t="s">
        <v>909</v>
      </c>
      <c r="D776" s="9" t="s">
        <v>910</v>
      </c>
      <c r="E776" s="72">
        <v>8</v>
      </c>
      <c r="F776" s="8" t="s">
        <v>464</v>
      </c>
      <c r="G776" s="28">
        <f>+'7.2.1 Cuadro de precios'!H776</f>
        <v>0</v>
      </c>
      <c r="H776" s="29">
        <f t="shared" si="12"/>
        <v>0</v>
      </c>
    </row>
    <row r="777" spans="1:8" x14ac:dyDescent="0.25">
      <c r="A777" s="6" t="s">
        <v>788</v>
      </c>
      <c r="B777" s="7" t="s">
        <v>789</v>
      </c>
      <c r="C777" s="8" t="s">
        <v>790</v>
      </c>
      <c r="D777" s="9" t="s">
        <v>791</v>
      </c>
      <c r="E777" s="72">
        <v>1</v>
      </c>
      <c r="F777" s="8" t="s">
        <v>464</v>
      </c>
      <c r="G777" s="28">
        <f>+'7.2.1 Cuadro de precios'!H777</f>
        <v>0</v>
      </c>
      <c r="H777" s="29">
        <f t="shared" si="12"/>
        <v>0</v>
      </c>
    </row>
    <row r="778" spans="1:8" x14ac:dyDescent="0.25">
      <c r="A778" s="6">
        <v>103582</v>
      </c>
      <c r="B778" s="7" t="s">
        <v>795</v>
      </c>
      <c r="C778" s="8" t="s">
        <v>796</v>
      </c>
      <c r="D778" s="9" t="s">
        <v>797</v>
      </c>
      <c r="E778" s="72">
        <v>14</v>
      </c>
      <c r="F778" s="8" t="s">
        <v>464</v>
      </c>
      <c r="G778" s="28">
        <f>+'7.2.1 Cuadro de precios'!H778</f>
        <v>0</v>
      </c>
      <c r="H778" s="29">
        <f t="shared" si="12"/>
        <v>0</v>
      </c>
    </row>
    <row r="779" spans="1:8" x14ac:dyDescent="0.25">
      <c r="A779" s="6">
        <v>103583</v>
      </c>
      <c r="B779" s="7" t="s">
        <v>870</v>
      </c>
      <c r="C779" s="8" t="s">
        <v>871</v>
      </c>
      <c r="D779" s="9" t="s">
        <v>872</v>
      </c>
      <c r="E779" s="72">
        <v>17</v>
      </c>
      <c r="F779" s="8" t="s">
        <v>464</v>
      </c>
      <c r="G779" s="28">
        <f>+'7.2.1 Cuadro de precios'!H779</f>
        <v>0</v>
      </c>
      <c r="H779" s="29">
        <f t="shared" si="12"/>
        <v>0</v>
      </c>
    </row>
    <row r="780" spans="1:8" ht="22.5" x14ac:dyDescent="0.25">
      <c r="A780" s="6" t="s">
        <v>903</v>
      </c>
      <c r="B780" s="7" t="s">
        <v>904</v>
      </c>
      <c r="C780" s="8" t="s">
        <v>905</v>
      </c>
      <c r="D780" s="9" t="s">
        <v>906</v>
      </c>
      <c r="E780" s="72">
        <v>30</v>
      </c>
      <c r="F780" s="8" t="s">
        <v>464</v>
      </c>
      <c r="G780" s="28">
        <f>+'7.2.1 Cuadro de precios'!H780</f>
        <v>0</v>
      </c>
      <c r="H780" s="29">
        <f t="shared" si="12"/>
        <v>0</v>
      </c>
    </row>
    <row r="781" spans="1:8" x14ac:dyDescent="0.25">
      <c r="A781" s="6" t="s">
        <v>911</v>
      </c>
      <c r="B781" s="7" t="s">
        <v>912</v>
      </c>
      <c r="C781" s="8" t="s">
        <v>913</v>
      </c>
      <c r="D781" s="9" t="s">
        <v>914</v>
      </c>
      <c r="E781" s="72">
        <v>24</v>
      </c>
      <c r="F781" s="8" t="s">
        <v>464</v>
      </c>
      <c r="G781" s="28">
        <f>+'7.2.1 Cuadro de precios'!H781</f>
        <v>0</v>
      </c>
      <c r="H781" s="29">
        <f t="shared" si="12"/>
        <v>0</v>
      </c>
    </row>
    <row r="782" spans="1:8" x14ac:dyDescent="0.25">
      <c r="A782" s="6">
        <v>106042</v>
      </c>
      <c r="B782" s="7" t="s">
        <v>927</v>
      </c>
      <c r="C782" s="8" t="s">
        <v>928</v>
      </c>
      <c r="D782" s="9" t="s">
        <v>929</v>
      </c>
      <c r="E782" s="72">
        <v>10</v>
      </c>
      <c r="F782" s="8" t="s">
        <v>464</v>
      </c>
      <c r="G782" s="28">
        <f>+'7.2.1 Cuadro de precios'!H782</f>
        <v>0</v>
      </c>
      <c r="H782" s="29">
        <f t="shared" si="12"/>
        <v>0</v>
      </c>
    </row>
    <row r="783" spans="1:8" x14ac:dyDescent="0.25">
      <c r="A783" s="6">
        <v>103495</v>
      </c>
      <c r="B783" s="7" t="s">
        <v>930</v>
      </c>
      <c r="C783" s="8" t="s">
        <v>931</v>
      </c>
      <c r="D783" s="9" t="s">
        <v>932</v>
      </c>
      <c r="E783" s="72">
        <v>1</v>
      </c>
      <c r="F783" s="8" t="s">
        <v>464</v>
      </c>
      <c r="G783" s="28">
        <f>+'7.2.1 Cuadro de precios'!H783</f>
        <v>0</v>
      </c>
      <c r="H783" s="29">
        <f t="shared" si="12"/>
        <v>0</v>
      </c>
    </row>
    <row r="784" spans="1:8" ht="22.5" x14ac:dyDescent="0.25">
      <c r="A784" s="6">
        <v>103581</v>
      </c>
      <c r="B784" s="7" t="s">
        <v>937</v>
      </c>
      <c r="C784" s="8" t="s">
        <v>938</v>
      </c>
      <c r="D784" s="9" t="s">
        <v>939</v>
      </c>
      <c r="E784" s="72">
        <v>15</v>
      </c>
      <c r="F784" s="8" t="s">
        <v>464</v>
      </c>
      <c r="G784" s="28">
        <f>+'7.2.1 Cuadro de precios'!H784</f>
        <v>0</v>
      </c>
      <c r="H784" s="29">
        <f t="shared" si="12"/>
        <v>0</v>
      </c>
    </row>
    <row r="785" spans="1:8" ht="22.5" x14ac:dyDescent="0.25">
      <c r="A785" s="6">
        <v>301854</v>
      </c>
      <c r="B785" s="7" t="s">
        <v>964</v>
      </c>
      <c r="C785" s="8" t="s">
        <v>965</v>
      </c>
      <c r="D785" s="9" t="s">
        <v>966</v>
      </c>
      <c r="E785" s="72">
        <v>32</v>
      </c>
      <c r="F785" s="8" t="s">
        <v>464</v>
      </c>
      <c r="G785" s="28">
        <f>+'7.2.1 Cuadro de precios'!H785</f>
        <v>0</v>
      </c>
      <c r="H785" s="29">
        <f t="shared" si="12"/>
        <v>0</v>
      </c>
    </row>
    <row r="786" spans="1:8" x14ac:dyDescent="0.25">
      <c r="A786" s="6" t="s">
        <v>835</v>
      </c>
      <c r="B786" s="7" t="s">
        <v>836</v>
      </c>
      <c r="C786" s="8" t="s">
        <v>837</v>
      </c>
      <c r="D786" s="9" t="s">
        <v>838</v>
      </c>
      <c r="E786" s="72">
        <v>1</v>
      </c>
      <c r="F786" s="8" t="s">
        <v>464</v>
      </c>
      <c r="G786" s="28">
        <f>+'7.2.1 Cuadro de precios'!H786</f>
        <v>0</v>
      </c>
      <c r="H786" s="29">
        <f t="shared" si="12"/>
        <v>0</v>
      </c>
    </row>
    <row r="787" spans="1:8" x14ac:dyDescent="0.25">
      <c r="A787" s="6">
        <v>104378</v>
      </c>
      <c r="B787" s="7" t="s">
        <v>792</v>
      </c>
      <c r="C787" s="8" t="s">
        <v>793</v>
      </c>
      <c r="D787" s="9" t="s">
        <v>794</v>
      </c>
      <c r="E787" s="72">
        <v>5</v>
      </c>
      <c r="F787" s="8" t="s">
        <v>464</v>
      </c>
      <c r="G787" s="28">
        <f>+'7.2.1 Cuadro de precios'!H787</f>
        <v>0</v>
      </c>
      <c r="H787" s="29">
        <f t="shared" si="12"/>
        <v>0</v>
      </c>
    </row>
    <row r="788" spans="1:8" x14ac:dyDescent="0.25">
      <c r="A788" s="6">
        <v>106354</v>
      </c>
      <c r="B788" s="7" t="s">
        <v>719</v>
      </c>
      <c r="C788" s="8" t="s">
        <v>720</v>
      </c>
      <c r="D788" s="9" t="s">
        <v>721</v>
      </c>
      <c r="E788" s="72">
        <v>6</v>
      </c>
      <c r="F788" s="8" t="s">
        <v>464</v>
      </c>
      <c r="G788" s="28">
        <f>+'7.2.1 Cuadro de precios'!H788</f>
        <v>0</v>
      </c>
      <c r="H788" s="29">
        <f t="shared" si="12"/>
        <v>0</v>
      </c>
    </row>
    <row r="789" spans="1:8" x14ac:dyDescent="0.25">
      <c r="A789" s="6">
        <v>106365</v>
      </c>
      <c r="B789" s="7" t="s">
        <v>632</v>
      </c>
      <c r="C789" s="8" t="s">
        <v>633</v>
      </c>
      <c r="D789" s="9" t="s">
        <v>634</v>
      </c>
      <c r="E789" s="72">
        <v>1</v>
      </c>
      <c r="F789" s="8" t="s">
        <v>464</v>
      </c>
      <c r="G789" s="28">
        <f>+'7.2.1 Cuadro de precios'!H789</f>
        <v>0</v>
      </c>
      <c r="H789" s="29">
        <f t="shared" si="12"/>
        <v>0</v>
      </c>
    </row>
    <row r="790" spans="1:8" x14ac:dyDescent="0.25">
      <c r="A790" s="6">
        <v>106321</v>
      </c>
      <c r="B790" s="7" t="s">
        <v>585</v>
      </c>
      <c r="C790" s="8" t="s">
        <v>586</v>
      </c>
      <c r="D790" s="9" t="s">
        <v>587</v>
      </c>
      <c r="E790" s="72">
        <v>3</v>
      </c>
      <c r="F790" s="8" t="s">
        <v>464</v>
      </c>
      <c r="G790" s="28">
        <f>+'7.2.1 Cuadro de precios'!H790</f>
        <v>0</v>
      </c>
      <c r="H790" s="29">
        <f t="shared" si="12"/>
        <v>0</v>
      </c>
    </row>
    <row r="791" spans="1:8" x14ac:dyDescent="0.25">
      <c r="A791" s="6" t="s">
        <v>577</v>
      </c>
      <c r="B791" s="7" t="s">
        <v>578</v>
      </c>
      <c r="C791" s="8" t="s">
        <v>579</v>
      </c>
      <c r="D791" s="9" t="s">
        <v>580</v>
      </c>
      <c r="E791" s="72">
        <v>4</v>
      </c>
      <c r="F791" s="8" t="s">
        <v>464</v>
      </c>
      <c r="G791" s="28">
        <f>+'7.2.1 Cuadro de precios'!H791</f>
        <v>0</v>
      </c>
      <c r="H791" s="29">
        <f t="shared" si="12"/>
        <v>0</v>
      </c>
    </row>
    <row r="792" spans="1:8" ht="22.5" x14ac:dyDescent="0.25">
      <c r="A792" s="6" t="s">
        <v>663</v>
      </c>
      <c r="B792" s="7" t="s">
        <v>664</v>
      </c>
      <c r="C792" s="8" t="s">
        <v>665</v>
      </c>
      <c r="D792" s="9" t="s">
        <v>666</v>
      </c>
      <c r="E792" s="72">
        <v>9</v>
      </c>
      <c r="F792" s="8" t="s">
        <v>464</v>
      </c>
      <c r="G792" s="28">
        <f>+'7.2.1 Cuadro de precios'!H792</f>
        <v>0</v>
      </c>
      <c r="H792" s="29">
        <f t="shared" si="12"/>
        <v>0</v>
      </c>
    </row>
    <row r="793" spans="1:8" ht="22.5" x14ac:dyDescent="0.25">
      <c r="A793" s="6" t="s">
        <v>659</v>
      </c>
      <c r="B793" s="7" t="s">
        <v>660</v>
      </c>
      <c r="C793" s="8" t="s">
        <v>661</v>
      </c>
      <c r="D793" s="9" t="s">
        <v>662</v>
      </c>
      <c r="E793" s="72">
        <v>2</v>
      </c>
      <c r="F793" s="8" t="s">
        <v>464</v>
      </c>
      <c r="G793" s="28">
        <f>+'7.2.1 Cuadro de precios'!H793</f>
        <v>0</v>
      </c>
      <c r="H793" s="29">
        <f t="shared" si="12"/>
        <v>0</v>
      </c>
    </row>
    <row r="794" spans="1:8" ht="22.5" x14ac:dyDescent="0.25">
      <c r="A794" s="6" t="s">
        <v>573</v>
      </c>
      <c r="B794" s="7" t="s">
        <v>574</v>
      </c>
      <c r="C794" s="8" t="s">
        <v>575</v>
      </c>
      <c r="D794" s="9" t="s">
        <v>576</v>
      </c>
      <c r="E794" s="72">
        <v>5</v>
      </c>
      <c r="F794" s="8" t="s">
        <v>464</v>
      </c>
      <c r="G794" s="28">
        <f>+'7.2.1 Cuadro de precios'!H794</f>
        <v>0</v>
      </c>
      <c r="H794" s="29">
        <f t="shared" si="12"/>
        <v>0</v>
      </c>
    </row>
    <row r="795" spans="1:8" x14ac:dyDescent="0.25">
      <c r="A795" s="6" t="s">
        <v>655</v>
      </c>
      <c r="B795" s="7" t="s">
        <v>656</v>
      </c>
      <c r="C795" s="8" t="s">
        <v>657</v>
      </c>
      <c r="D795" s="9" t="s">
        <v>658</v>
      </c>
      <c r="E795" s="72">
        <v>7</v>
      </c>
      <c r="F795" s="8" t="s">
        <v>464</v>
      </c>
      <c r="G795" s="28">
        <f>+'7.2.1 Cuadro de precios'!H795</f>
        <v>0</v>
      </c>
      <c r="H795" s="29">
        <f t="shared" si="12"/>
        <v>0</v>
      </c>
    </row>
    <row r="796" spans="1:8" ht="22.5" x14ac:dyDescent="0.25">
      <c r="A796" s="6" t="s">
        <v>628</v>
      </c>
      <c r="B796" s="7" t="s">
        <v>629</v>
      </c>
      <c r="C796" s="8" t="s">
        <v>630</v>
      </c>
      <c r="D796" s="9" t="s">
        <v>631</v>
      </c>
      <c r="E796" s="72">
        <v>2</v>
      </c>
      <c r="F796" s="8" t="s">
        <v>464</v>
      </c>
      <c r="G796" s="28">
        <f>+'7.2.1 Cuadro de precios'!H796</f>
        <v>0</v>
      </c>
      <c r="H796" s="29">
        <f t="shared" si="12"/>
        <v>0</v>
      </c>
    </row>
    <row r="797" spans="1:8" x14ac:dyDescent="0.25">
      <c r="A797" s="6" t="s">
        <v>620</v>
      </c>
      <c r="B797" s="7" t="s">
        <v>621</v>
      </c>
      <c r="C797" s="8" t="s">
        <v>622</v>
      </c>
      <c r="D797" s="9" t="s">
        <v>623</v>
      </c>
      <c r="E797" s="72">
        <v>36</v>
      </c>
      <c r="F797" s="8" t="s">
        <v>464</v>
      </c>
      <c r="G797" s="28">
        <f>+'7.2.1 Cuadro de precios'!H797</f>
        <v>0</v>
      </c>
      <c r="H797" s="29">
        <f t="shared" si="12"/>
        <v>0</v>
      </c>
    </row>
    <row r="798" spans="1:8" x14ac:dyDescent="0.25">
      <c r="A798" s="6" t="s">
        <v>616</v>
      </c>
      <c r="B798" s="7" t="s">
        <v>617</v>
      </c>
      <c r="C798" s="8" t="s">
        <v>618</v>
      </c>
      <c r="D798" s="9" t="s">
        <v>619</v>
      </c>
      <c r="E798" s="72">
        <v>5</v>
      </c>
      <c r="F798" s="8" t="s">
        <v>464</v>
      </c>
      <c r="G798" s="28">
        <f>+'7.2.1 Cuadro de precios'!H798</f>
        <v>0</v>
      </c>
      <c r="H798" s="29">
        <f t="shared" si="12"/>
        <v>0</v>
      </c>
    </row>
    <row r="799" spans="1:8" ht="22.5" x14ac:dyDescent="0.25">
      <c r="A799" s="6">
        <v>106443</v>
      </c>
      <c r="B799" s="7" t="s">
        <v>880</v>
      </c>
      <c r="C799" s="8" t="s">
        <v>881</v>
      </c>
      <c r="D799" s="9" t="s">
        <v>882</v>
      </c>
      <c r="E799" s="72">
        <v>2</v>
      </c>
      <c r="F799" s="8" t="s">
        <v>464</v>
      </c>
      <c r="G799" s="28">
        <f>+'7.2.1 Cuadro de precios'!H799</f>
        <v>0</v>
      </c>
      <c r="H799" s="29">
        <f t="shared" si="12"/>
        <v>0</v>
      </c>
    </row>
    <row r="800" spans="1:8" ht="22.5" x14ac:dyDescent="0.25">
      <c r="A800" s="6">
        <v>106445</v>
      </c>
      <c r="B800" s="7" t="s">
        <v>877</v>
      </c>
      <c r="C800" s="8" t="s">
        <v>878</v>
      </c>
      <c r="D800" s="9" t="s">
        <v>879</v>
      </c>
      <c r="E800" s="72">
        <v>2</v>
      </c>
      <c r="F800" s="8" t="s">
        <v>464</v>
      </c>
      <c r="G800" s="28">
        <f>+'7.2.1 Cuadro de precios'!H800</f>
        <v>0</v>
      </c>
      <c r="H800" s="29">
        <f t="shared" si="12"/>
        <v>0</v>
      </c>
    </row>
    <row r="801" spans="1:8" x14ac:dyDescent="0.25">
      <c r="A801" s="6">
        <v>106665</v>
      </c>
      <c r="B801" s="7" t="s">
        <v>851</v>
      </c>
      <c r="C801" s="8" t="s">
        <v>852</v>
      </c>
      <c r="D801" s="9" t="s">
        <v>853</v>
      </c>
      <c r="E801" s="72">
        <v>3</v>
      </c>
      <c r="F801" s="8" t="s">
        <v>464</v>
      </c>
      <c r="G801" s="28">
        <f>+'7.2.1 Cuadro de precios'!H801</f>
        <v>0</v>
      </c>
      <c r="H801" s="29">
        <f t="shared" si="12"/>
        <v>0</v>
      </c>
    </row>
    <row r="802" spans="1:8" ht="22.5" x14ac:dyDescent="0.25">
      <c r="A802" s="6" t="s">
        <v>798</v>
      </c>
      <c r="B802" s="7" t="s">
        <v>799</v>
      </c>
      <c r="C802" s="8" t="s">
        <v>800</v>
      </c>
      <c r="D802" s="9" t="s">
        <v>801</v>
      </c>
      <c r="E802" s="72">
        <v>1</v>
      </c>
      <c r="F802" s="8" t="s">
        <v>464</v>
      </c>
      <c r="G802" s="28">
        <f>+'7.2.1 Cuadro de precios'!H802</f>
        <v>0</v>
      </c>
      <c r="H802" s="29">
        <f t="shared" si="12"/>
        <v>0</v>
      </c>
    </row>
    <row r="803" spans="1:8" ht="22.5" x14ac:dyDescent="0.25">
      <c r="A803" s="6">
        <v>106512</v>
      </c>
      <c r="B803" s="7" t="s">
        <v>542</v>
      </c>
      <c r="C803" s="8" t="s">
        <v>543</v>
      </c>
      <c r="D803" s="9" t="s">
        <v>544</v>
      </c>
      <c r="E803" s="72">
        <v>1</v>
      </c>
      <c r="F803" s="8" t="s">
        <v>464</v>
      </c>
      <c r="G803" s="28">
        <f>+'7.2.1 Cuadro de precios'!H803</f>
        <v>0</v>
      </c>
      <c r="H803" s="29">
        <f t="shared" si="12"/>
        <v>0</v>
      </c>
    </row>
    <row r="804" spans="1:8" ht="22.5" x14ac:dyDescent="0.25">
      <c r="A804" s="6" t="s">
        <v>538</v>
      </c>
      <c r="B804" s="7" t="s">
        <v>539</v>
      </c>
      <c r="C804" s="8" t="s">
        <v>540</v>
      </c>
      <c r="D804" s="9" t="s">
        <v>541</v>
      </c>
      <c r="E804" s="72">
        <v>2</v>
      </c>
      <c r="F804" s="8" t="s">
        <v>464</v>
      </c>
      <c r="G804" s="28">
        <f>+'7.2.1 Cuadro de precios'!H804</f>
        <v>0</v>
      </c>
      <c r="H804" s="29">
        <f t="shared" si="12"/>
        <v>0</v>
      </c>
    </row>
    <row r="805" spans="1:8" x14ac:dyDescent="0.25">
      <c r="A805" s="6" t="s">
        <v>774</v>
      </c>
      <c r="B805" s="7" t="s">
        <v>775</v>
      </c>
      <c r="C805" s="8" t="s">
        <v>776</v>
      </c>
      <c r="D805" s="9" t="s">
        <v>777</v>
      </c>
      <c r="E805" s="72">
        <v>1</v>
      </c>
      <c r="F805" s="8" t="s">
        <v>464</v>
      </c>
      <c r="G805" s="28">
        <f>+'7.2.1 Cuadro de precios'!H805</f>
        <v>0</v>
      </c>
      <c r="H805" s="29">
        <f t="shared" si="12"/>
        <v>0</v>
      </c>
    </row>
    <row r="806" spans="1:8" ht="22.5" x14ac:dyDescent="0.25">
      <c r="A806" s="6">
        <v>301698</v>
      </c>
      <c r="B806" s="7" t="s">
        <v>1185</v>
      </c>
      <c r="C806" s="8" t="s">
        <v>1186</v>
      </c>
      <c r="D806" s="9" t="s">
        <v>1187</v>
      </c>
      <c r="E806" s="72">
        <v>3277</v>
      </c>
      <c r="F806" s="8" t="s">
        <v>464</v>
      </c>
      <c r="G806" s="28">
        <f>+'7.2.1 Cuadro de precios'!H806</f>
        <v>0</v>
      </c>
      <c r="H806" s="29">
        <f t="shared" si="12"/>
        <v>0</v>
      </c>
    </row>
    <row r="807" spans="1:8" ht="22.5" x14ac:dyDescent="0.25">
      <c r="A807" s="6">
        <v>301697</v>
      </c>
      <c r="B807" s="7" t="s">
        <v>1188</v>
      </c>
      <c r="C807" s="8" t="s">
        <v>1189</v>
      </c>
      <c r="D807" s="9" t="s">
        <v>1190</v>
      </c>
      <c r="E807" s="72">
        <v>856</v>
      </c>
      <c r="F807" s="8" t="s">
        <v>464</v>
      </c>
      <c r="G807" s="28">
        <f>+'7.2.1 Cuadro de precios'!H807</f>
        <v>0</v>
      </c>
      <c r="H807" s="29">
        <f t="shared" si="12"/>
        <v>0</v>
      </c>
    </row>
    <row r="808" spans="1:8" ht="22.5" x14ac:dyDescent="0.25">
      <c r="A808" s="6">
        <v>301699</v>
      </c>
      <c r="B808" s="7" t="s">
        <v>1182</v>
      </c>
      <c r="C808" s="8" t="s">
        <v>1183</v>
      </c>
      <c r="D808" s="9" t="s">
        <v>1184</v>
      </c>
      <c r="E808" s="72">
        <v>887</v>
      </c>
      <c r="F808" s="8" t="s">
        <v>464</v>
      </c>
      <c r="G808" s="28">
        <f>+'7.2.1 Cuadro de precios'!H808</f>
        <v>0</v>
      </c>
      <c r="H808" s="29">
        <f t="shared" si="12"/>
        <v>0</v>
      </c>
    </row>
    <row r="809" spans="1:8" ht="22.5" x14ac:dyDescent="0.25">
      <c r="A809" s="6">
        <v>301165</v>
      </c>
      <c r="B809" s="7" t="s">
        <v>1375</v>
      </c>
      <c r="C809" s="8" t="s">
        <v>1376</v>
      </c>
      <c r="D809" s="9" t="s">
        <v>1377</v>
      </c>
      <c r="E809" s="72">
        <v>113</v>
      </c>
      <c r="F809" s="8" t="s">
        <v>464</v>
      </c>
      <c r="G809" s="28">
        <f>+'7.2.1 Cuadro de precios'!H809</f>
        <v>0</v>
      </c>
      <c r="H809" s="29">
        <f t="shared" si="12"/>
        <v>0</v>
      </c>
    </row>
    <row r="810" spans="1:8" ht="22.5" x14ac:dyDescent="0.25">
      <c r="A810" s="6" t="s">
        <v>873</v>
      </c>
      <c r="B810" s="7" t="s">
        <v>874</v>
      </c>
      <c r="C810" s="8" t="s">
        <v>875</v>
      </c>
      <c r="D810" s="9" t="s">
        <v>876</v>
      </c>
      <c r="E810" s="72">
        <v>1</v>
      </c>
      <c r="F810" s="8" t="s">
        <v>464</v>
      </c>
      <c r="G810" s="28">
        <f>+'7.2.1 Cuadro de precios'!H810</f>
        <v>0</v>
      </c>
      <c r="H810" s="29">
        <f t="shared" si="12"/>
        <v>0</v>
      </c>
    </row>
    <row r="811" spans="1:8" ht="22.5" x14ac:dyDescent="0.25">
      <c r="A811" s="6">
        <v>301730</v>
      </c>
      <c r="B811" s="7" t="s">
        <v>376</v>
      </c>
      <c r="C811" s="8" t="s">
        <v>1124</v>
      </c>
      <c r="D811" s="9" t="s">
        <v>1125</v>
      </c>
      <c r="E811" s="72">
        <v>22</v>
      </c>
      <c r="F811" s="8" t="s">
        <v>464</v>
      </c>
      <c r="G811" s="28">
        <f>+'7.2.1 Cuadro de precios'!H811</f>
        <v>0</v>
      </c>
      <c r="H811" s="29">
        <f t="shared" si="12"/>
        <v>0</v>
      </c>
    </row>
    <row r="812" spans="1:8" ht="22.5" x14ac:dyDescent="0.25">
      <c r="A812" s="6">
        <v>301304</v>
      </c>
      <c r="B812" s="7" t="s">
        <v>379</v>
      </c>
      <c r="C812" s="8" t="s">
        <v>1309</v>
      </c>
      <c r="D812" s="9" t="s">
        <v>1310</v>
      </c>
      <c r="E812" s="72">
        <v>234</v>
      </c>
      <c r="F812" s="8" t="s">
        <v>464</v>
      </c>
      <c r="G812" s="28">
        <f>+'7.2.1 Cuadro de precios'!H812</f>
        <v>0</v>
      </c>
      <c r="H812" s="29">
        <f t="shared" si="12"/>
        <v>0</v>
      </c>
    </row>
    <row r="813" spans="1:8" ht="22.5" x14ac:dyDescent="0.25">
      <c r="A813" s="6">
        <v>301716</v>
      </c>
      <c r="B813" s="7" t="s">
        <v>382</v>
      </c>
      <c r="C813" s="8" t="s">
        <v>1145</v>
      </c>
      <c r="D813" s="9" t="s">
        <v>1146</v>
      </c>
      <c r="E813" s="72">
        <v>15</v>
      </c>
      <c r="F813" s="8" t="s">
        <v>464</v>
      </c>
      <c r="G813" s="28">
        <f>+'7.2.1 Cuadro de precios'!H813</f>
        <v>0</v>
      </c>
      <c r="H813" s="29">
        <f t="shared" si="12"/>
        <v>0</v>
      </c>
    </row>
    <row r="814" spans="1:8" x14ac:dyDescent="0.25">
      <c r="A814" s="6">
        <v>301717</v>
      </c>
      <c r="B814" s="7" t="s">
        <v>380</v>
      </c>
      <c r="C814" s="8" t="s">
        <v>1143</v>
      </c>
      <c r="D814" s="9" t="s">
        <v>1144</v>
      </c>
      <c r="E814" s="72">
        <v>65</v>
      </c>
      <c r="F814" s="8" t="s">
        <v>464</v>
      </c>
      <c r="G814" s="28">
        <f>+'7.2.1 Cuadro de precios'!H814</f>
        <v>0</v>
      </c>
      <c r="H814" s="29">
        <f t="shared" si="12"/>
        <v>0</v>
      </c>
    </row>
    <row r="815" spans="1:8" x14ac:dyDescent="0.25">
      <c r="A815" s="6" t="s">
        <v>766</v>
      </c>
      <c r="B815" s="7" t="s">
        <v>767</v>
      </c>
      <c r="C815" s="8" t="s">
        <v>768</v>
      </c>
      <c r="D815" s="9" t="s">
        <v>769</v>
      </c>
      <c r="E815" s="72">
        <v>12</v>
      </c>
      <c r="F815" s="8" t="s">
        <v>464</v>
      </c>
      <c r="G815" s="28">
        <f>+'7.2.1 Cuadro de precios'!H815</f>
        <v>0</v>
      </c>
      <c r="H815" s="29">
        <f t="shared" si="12"/>
        <v>0</v>
      </c>
    </row>
    <row r="816" spans="1:8" x14ac:dyDescent="0.25">
      <c r="A816" s="6">
        <v>301737</v>
      </c>
      <c r="B816" s="7" t="s">
        <v>381</v>
      </c>
      <c r="C816" s="8" t="s">
        <v>1118</v>
      </c>
      <c r="D816" s="9" t="s">
        <v>1119</v>
      </c>
      <c r="E816" s="72">
        <v>76</v>
      </c>
      <c r="F816" s="8" t="s">
        <v>464</v>
      </c>
      <c r="G816" s="28">
        <f>+'7.2.1 Cuadro de precios'!H816</f>
        <v>0</v>
      </c>
      <c r="H816" s="29">
        <f t="shared" si="12"/>
        <v>0</v>
      </c>
    </row>
    <row r="817" spans="1:8" x14ac:dyDescent="0.25">
      <c r="A817" s="6">
        <v>300965</v>
      </c>
      <c r="B817" s="7" t="s">
        <v>1537</v>
      </c>
      <c r="C817" s="8" t="s">
        <v>1538</v>
      </c>
      <c r="D817" s="9" t="s">
        <v>1537</v>
      </c>
      <c r="E817" s="72">
        <v>22</v>
      </c>
      <c r="F817" s="8" t="s">
        <v>464</v>
      </c>
      <c r="G817" s="28">
        <f>+'7.2.1 Cuadro de precios'!H817</f>
        <v>0</v>
      </c>
      <c r="H817" s="29">
        <f t="shared" si="12"/>
        <v>0</v>
      </c>
    </row>
    <row r="818" spans="1:8" x14ac:dyDescent="0.25">
      <c r="A818" s="6">
        <v>300964</v>
      </c>
      <c r="B818" s="7" t="s">
        <v>1539</v>
      </c>
      <c r="C818" s="8" t="s">
        <v>1540</v>
      </c>
      <c r="D818" s="9" t="s">
        <v>1539</v>
      </c>
      <c r="E818" s="72">
        <v>1</v>
      </c>
      <c r="F818" s="8" t="s">
        <v>464</v>
      </c>
      <c r="G818" s="28">
        <f>+'7.2.1 Cuadro de precios'!H818</f>
        <v>0</v>
      </c>
      <c r="H818" s="29">
        <f t="shared" si="12"/>
        <v>0</v>
      </c>
    </row>
    <row r="819" spans="1:8" x14ac:dyDescent="0.25">
      <c r="A819" s="6">
        <v>301016</v>
      </c>
      <c r="B819" s="7" t="s">
        <v>1487</v>
      </c>
      <c r="C819" s="8" t="s">
        <v>1488</v>
      </c>
      <c r="D819" s="9" t="s">
        <v>1487</v>
      </c>
      <c r="E819" s="72">
        <v>15</v>
      </c>
      <c r="F819" s="8" t="s">
        <v>464</v>
      </c>
      <c r="G819" s="28">
        <f>+'7.2.1 Cuadro de precios'!H819</f>
        <v>0</v>
      </c>
      <c r="H819" s="29">
        <f t="shared" si="12"/>
        <v>0</v>
      </c>
    </row>
    <row r="820" spans="1:8" ht="45" x14ac:dyDescent="0.25">
      <c r="A820" s="6">
        <v>300963</v>
      </c>
      <c r="B820" s="7" t="s">
        <v>1541</v>
      </c>
      <c r="C820" s="8" t="s">
        <v>1542</v>
      </c>
      <c r="D820" s="9" t="s">
        <v>1543</v>
      </c>
      <c r="E820" s="72">
        <v>1</v>
      </c>
      <c r="F820" s="8" t="s">
        <v>464</v>
      </c>
      <c r="G820" s="28">
        <f>+'7.2.1 Cuadro de precios'!H820</f>
        <v>0</v>
      </c>
      <c r="H820" s="29">
        <f t="shared" si="12"/>
        <v>0</v>
      </c>
    </row>
    <row r="821" spans="1:8" ht="45" x14ac:dyDescent="0.25">
      <c r="A821" s="6">
        <v>300962</v>
      </c>
      <c r="B821" s="7" t="s">
        <v>1544</v>
      </c>
      <c r="C821" s="8" t="s">
        <v>1545</v>
      </c>
      <c r="D821" s="9" t="s">
        <v>1546</v>
      </c>
      <c r="E821" s="72">
        <v>4</v>
      </c>
      <c r="F821" s="8" t="s">
        <v>464</v>
      </c>
      <c r="G821" s="28">
        <f>+'7.2.1 Cuadro de precios'!H821</f>
        <v>0</v>
      </c>
      <c r="H821" s="29">
        <f t="shared" si="12"/>
        <v>0</v>
      </c>
    </row>
    <row r="822" spans="1:8" x14ac:dyDescent="0.25">
      <c r="A822" s="6">
        <v>300967</v>
      </c>
      <c r="B822" s="7" t="s">
        <v>1533</v>
      </c>
      <c r="C822" s="8" t="s">
        <v>1534</v>
      </c>
      <c r="D822" s="9" t="s">
        <v>1533</v>
      </c>
      <c r="E822" s="72">
        <v>8</v>
      </c>
      <c r="F822" s="8" t="s">
        <v>464</v>
      </c>
      <c r="G822" s="28">
        <f>+'7.2.1 Cuadro de precios'!H822</f>
        <v>0</v>
      </c>
      <c r="H822" s="29">
        <f t="shared" si="12"/>
        <v>0</v>
      </c>
    </row>
    <row r="823" spans="1:8" x14ac:dyDescent="0.25">
      <c r="A823" s="6">
        <v>300966</v>
      </c>
      <c r="B823" s="7" t="s">
        <v>1535</v>
      </c>
      <c r="C823" s="8" t="s">
        <v>1536</v>
      </c>
      <c r="D823" s="9" t="s">
        <v>1535</v>
      </c>
      <c r="E823" s="72">
        <v>1</v>
      </c>
      <c r="F823" s="8" t="s">
        <v>464</v>
      </c>
      <c r="G823" s="28">
        <f>+'7.2.1 Cuadro de precios'!H823</f>
        <v>0</v>
      </c>
      <c r="H823" s="29">
        <f t="shared" si="12"/>
        <v>0</v>
      </c>
    </row>
    <row r="824" spans="1:8" x14ac:dyDescent="0.25">
      <c r="A824" s="6">
        <v>300961</v>
      </c>
      <c r="B824" s="7" t="s">
        <v>1547</v>
      </c>
      <c r="C824" s="8" t="s">
        <v>1548</v>
      </c>
      <c r="D824" s="9" t="s">
        <v>1547</v>
      </c>
      <c r="E824" s="72">
        <v>4</v>
      </c>
      <c r="F824" s="8" t="s">
        <v>464</v>
      </c>
      <c r="G824" s="28">
        <f>+'7.2.1 Cuadro de precios'!H824</f>
        <v>0</v>
      </c>
      <c r="H824" s="29">
        <f t="shared" si="12"/>
        <v>0</v>
      </c>
    </row>
    <row r="825" spans="1:8" ht="45" x14ac:dyDescent="0.25">
      <c r="A825" s="6">
        <v>300959</v>
      </c>
      <c r="B825" s="7" t="s">
        <v>1552</v>
      </c>
      <c r="C825" s="8" t="s">
        <v>1553</v>
      </c>
      <c r="D825" s="9" t="s">
        <v>1554</v>
      </c>
      <c r="E825" s="72">
        <v>1</v>
      </c>
      <c r="F825" s="8" t="s">
        <v>464</v>
      </c>
      <c r="G825" s="28">
        <f>+'7.2.1 Cuadro de precios'!H825</f>
        <v>0</v>
      </c>
      <c r="H825" s="29">
        <f t="shared" si="12"/>
        <v>0</v>
      </c>
    </row>
    <row r="826" spans="1:8" ht="45" x14ac:dyDescent="0.25">
      <c r="A826" s="6">
        <v>300960</v>
      </c>
      <c r="B826" s="7" t="s">
        <v>1549</v>
      </c>
      <c r="C826" s="8" t="s">
        <v>1550</v>
      </c>
      <c r="D826" s="9" t="s">
        <v>1551</v>
      </c>
      <c r="E826" s="72">
        <v>2</v>
      </c>
      <c r="F826" s="8" t="s">
        <v>464</v>
      </c>
      <c r="G826" s="28">
        <f>+'7.2.1 Cuadro de precios'!H826</f>
        <v>0</v>
      </c>
      <c r="H826" s="29">
        <f t="shared" si="12"/>
        <v>0</v>
      </c>
    </row>
    <row r="827" spans="1:8" ht="45" x14ac:dyDescent="0.25">
      <c r="A827" s="6">
        <v>300958</v>
      </c>
      <c r="B827" s="7" t="s">
        <v>1555</v>
      </c>
      <c r="C827" s="8" t="s">
        <v>1556</v>
      </c>
      <c r="D827" s="9" t="s">
        <v>1557</v>
      </c>
      <c r="E827" s="72">
        <v>1</v>
      </c>
      <c r="F827" s="8" t="s">
        <v>464</v>
      </c>
      <c r="G827" s="28">
        <f>+'7.2.1 Cuadro de precios'!H827</f>
        <v>0</v>
      </c>
      <c r="H827" s="29">
        <f t="shared" si="12"/>
        <v>0</v>
      </c>
    </row>
    <row r="828" spans="1:8" x14ac:dyDescent="0.25">
      <c r="A828" s="6">
        <v>300957</v>
      </c>
      <c r="B828" s="7" t="s">
        <v>1558</v>
      </c>
      <c r="C828" s="8" t="s">
        <v>1559</v>
      </c>
      <c r="D828" s="9" t="s">
        <v>1558</v>
      </c>
      <c r="E828" s="72">
        <v>4</v>
      </c>
      <c r="F828" s="8" t="s">
        <v>464</v>
      </c>
      <c r="G828" s="28">
        <f>+'7.2.1 Cuadro de precios'!H828</f>
        <v>0</v>
      </c>
      <c r="H828" s="29">
        <f t="shared" si="12"/>
        <v>0</v>
      </c>
    </row>
    <row r="829" spans="1:8" ht="45" x14ac:dyDescent="0.25">
      <c r="A829" s="6">
        <v>300951</v>
      </c>
      <c r="B829" s="7" t="s">
        <v>413</v>
      </c>
      <c r="C829" s="8" t="s">
        <v>1562</v>
      </c>
      <c r="D829" s="9" t="s">
        <v>2894</v>
      </c>
      <c r="E829" s="72">
        <v>3</v>
      </c>
      <c r="F829" s="8" t="s">
        <v>464</v>
      </c>
      <c r="G829" s="28">
        <f>+'7.2.1 Cuadro de precios'!H829</f>
        <v>0</v>
      </c>
      <c r="H829" s="29">
        <f t="shared" si="12"/>
        <v>0</v>
      </c>
    </row>
    <row r="830" spans="1:8" ht="45" x14ac:dyDescent="0.25">
      <c r="A830" s="6">
        <v>300952</v>
      </c>
      <c r="B830" s="65" t="s">
        <v>3005</v>
      </c>
      <c r="C830" s="8" t="s">
        <v>3026</v>
      </c>
      <c r="D830" s="66" t="s">
        <v>3006</v>
      </c>
      <c r="E830" s="8">
        <v>1</v>
      </c>
      <c r="F830" s="8" t="s">
        <v>464</v>
      </c>
      <c r="G830" s="28">
        <f>+'7.2.1 Cuadro de precios'!H830</f>
        <v>0</v>
      </c>
      <c r="H830" s="29">
        <f t="shared" si="12"/>
        <v>0</v>
      </c>
    </row>
    <row r="831" spans="1:8" ht="45" x14ac:dyDescent="0.25">
      <c r="A831" s="6">
        <v>300953</v>
      </c>
      <c r="B831" s="7" t="s">
        <v>57</v>
      </c>
      <c r="C831" s="8" t="s">
        <v>1561</v>
      </c>
      <c r="D831" s="9" t="s">
        <v>2893</v>
      </c>
      <c r="E831" s="72">
        <v>4</v>
      </c>
      <c r="F831" s="8" t="s">
        <v>464</v>
      </c>
      <c r="G831" s="28">
        <f>+'7.2.1 Cuadro de precios'!H831</f>
        <v>0</v>
      </c>
      <c r="H831" s="29">
        <f t="shared" si="12"/>
        <v>0</v>
      </c>
    </row>
    <row r="832" spans="1:8" ht="45" x14ac:dyDescent="0.25">
      <c r="A832" s="6">
        <v>300955</v>
      </c>
      <c r="B832" s="7" t="s">
        <v>326</v>
      </c>
      <c r="C832" s="8" t="s">
        <v>1560</v>
      </c>
      <c r="D832" s="9" t="s">
        <v>2892</v>
      </c>
      <c r="E832" s="72">
        <v>7</v>
      </c>
      <c r="F832" s="8" t="s">
        <v>464</v>
      </c>
      <c r="G832" s="28">
        <f>+'7.2.1 Cuadro de precios'!H832</f>
        <v>0</v>
      </c>
      <c r="H832" s="29">
        <f t="shared" si="12"/>
        <v>0</v>
      </c>
    </row>
    <row r="833" spans="1:8" ht="45" x14ac:dyDescent="0.25">
      <c r="A833" s="6">
        <v>301080</v>
      </c>
      <c r="B833" s="7" t="s">
        <v>213</v>
      </c>
      <c r="C833" s="8" t="s">
        <v>1412</v>
      </c>
      <c r="D833" s="9" t="s">
        <v>2891</v>
      </c>
      <c r="E833" s="72">
        <v>3</v>
      </c>
      <c r="F833" s="8" t="s">
        <v>464</v>
      </c>
      <c r="G833" s="28">
        <f>+'7.2.1 Cuadro de precios'!H833</f>
        <v>0</v>
      </c>
      <c r="H833" s="29">
        <f t="shared" si="12"/>
        <v>0</v>
      </c>
    </row>
    <row r="834" spans="1:8" ht="33.75" x14ac:dyDescent="0.25">
      <c r="A834" s="6">
        <v>301874</v>
      </c>
      <c r="B834" s="65" t="s">
        <v>2987</v>
      </c>
      <c r="C834" s="8" t="s">
        <v>2988</v>
      </c>
      <c r="D834" s="66" t="s">
        <v>2989</v>
      </c>
      <c r="E834" s="8">
        <v>7</v>
      </c>
      <c r="F834" s="8" t="s">
        <v>464</v>
      </c>
      <c r="G834" s="28">
        <f>+'7.2.1 Cuadro de precios'!H834</f>
        <v>0</v>
      </c>
      <c r="H834" s="29">
        <f t="shared" si="12"/>
        <v>0</v>
      </c>
    </row>
    <row r="835" spans="1:8" ht="33.75" x14ac:dyDescent="0.25">
      <c r="A835" s="6">
        <v>301875</v>
      </c>
      <c r="B835" s="65" t="s">
        <v>2981</v>
      </c>
      <c r="C835" s="8" t="s">
        <v>2982</v>
      </c>
      <c r="D835" s="66" t="s">
        <v>2983</v>
      </c>
      <c r="E835" s="8">
        <v>3</v>
      </c>
      <c r="F835" s="8" t="s">
        <v>464</v>
      </c>
      <c r="G835" s="28">
        <f>+'7.2.1 Cuadro de precios'!H835</f>
        <v>0</v>
      </c>
      <c r="H835" s="29">
        <f t="shared" si="12"/>
        <v>0</v>
      </c>
    </row>
    <row r="836" spans="1:8" ht="33.75" x14ac:dyDescent="0.25">
      <c r="A836" s="6">
        <v>301876</v>
      </c>
      <c r="B836" s="65" t="s">
        <v>2990</v>
      </c>
      <c r="C836" s="8" t="s">
        <v>2991</v>
      </c>
      <c r="D836" s="66" t="s">
        <v>2992</v>
      </c>
      <c r="E836" s="8">
        <v>1</v>
      </c>
      <c r="F836" s="8" t="s">
        <v>464</v>
      </c>
      <c r="G836" s="28">
        <f>+'7.2.1 Cuadro de precios'!H836</f>
        <v>0</v>
      </c>
      <c r="H836" s="29">
        <f t="shared" si="12"/>
        <v>0</v>
      </c>
    </row>
    <row r="837" spans="1:8" ht="33.75" x14ac:dyDescent="0.25">
      <c r="A837" s="6">
        <v>301877</v>
      </c>
      <c r="B837" s="65" t="s">
        <v>2993</v>
      </c>
      <c r="C837" s="8" t="s">
        <v>2994</v>
      </c>
      <c r="D837" s="66" t="s">
        <v>2995</v>
      </c>
      <c r="E837" s="8">
        <v>2</v>
      </c>
      <c r="F837" s="8" t="s">
        <v>464</v>
      </c>
      <c r="G837" s="28">
        <f>+'7.2.1 Cuadro de precios'!H837</f>
        <v>0</v>
      </c>
      <c r="H837" s="29">
        <f t="shared" ref="H837:H900" si="13">+E837*G837</f>
        <v>0</v>
      </c>
    </row>
    <row r="838" spans="1:8" x14ac:dyDescent="0.25">
      <c r="A838" s="6">
        <v>300807</v>
      </c>
      <c r="B838" s="7" t="s">
        <v>86</v>
      </c>
      <c r="C838" s="8" t="s">
        <v>1781</v>
      </c>
      <c r="D838" s="9" t="s">
        <v>1782</v>
      </c>
      <c r="E838" s="72">
        <v>157</v>
      </c>
      <c r="F838" s="8" t="s">
        <v>464</v>
      </c>
      <c r="G838" s="28">
        <f>+'7.2.1 Cuadro de precios'!H838</f>
        <v>0</v>
      </c>
      <c r="H838" s="29">
        <f t="shared" si="13"/>
        <v>0</v>
      </c>
    </row>
    <row r="839" spans="1:8" x14ac:dyDescent="0.25">
      <c r="A839" s="6">
        <v>301822</v>
      </c>
      <c r="B839" s="7" t="s">
        <v>981</v>
      </c>
      <c r="C839" s="8" t="s">
        <v>982</v>
      </c>
      <c r="D839" s="9" t="s">
        <v>983</v>
      </c>
      <c r="E839" s="72">
        <v>190</v>
      </c>
      <c r="F839" s="8" t="s">
        <v>464</v>
      </c>
      <c r="G839" s="28">
        <f>+'7.2.1 Cuadro de precios'!H839</f>
        <v>0</v>
      </c>
      <c r="H839" s="29">
        <f t="shared" si="13"/>
        <v>0</v>
      </c>
    </row>
    <row r="840" spans="1:8" x14ac:dyDescent="0.25">
      <c r="A840" s="6">
        <v>300806</v>
      </c>
      <c r="B840" s="7" t="s">
        <v>85</v>
      </c>
      <c r="C840" s="8" t="s">
        <v>1783</v>
      </c>
      <c r="D840" s="9" t="s">
        <v>1784</v>
      </c>
      <c r="E840" s="72">
        <v>1843</v>
      </c>
      <c r="F840" s="8" t="s">
        <v>464</v>
      </c>
      <c r="G840" s="28">
        <f>+'7.2.1 Cuadro de precios'!H840</f>
        <v>0</v>
      </c>
      <c r="H840" s="29">
        <f t="shared" si="13"/>
        <v>0</v>
      </c>
    </row>
    <row r="841" spans="1:8" x14ac:dyDescent="0.25">
      <c r="A841" s="6">
        <v>301736</v>
      </c>
      <c r="B841" s="7" t="s">
        <v>87</v>
      </c>
      <c r="C841" s="8" t="s">
        <v>1120</v>
      </c>
      <c r="D841" s="9" t="s">
        <v>1121</v>
      </c>
      <c r="E841" s="72">
        <v>540</v>
      </c>
      <c r="F841" s="8" t="s">
        <v>464</v>
      </c>
      <c r="G841" s="28">
        <f>+'7.2.1 Cuadro de precios'!H841</f>
        <v>0</v>
      </c>
      <c r="H841" s="29">
        <f t="shared" si="13"/>
        <v>0</v>
      </c>
    </row>
    <row r="842" spans="1:8" x14ac:dyDescent="0.25">
      <c r="A842" s="6">
        <v>301073</v>
      </c>
      <c r="B842" s="7" t="s">
        <v>60</v>
      </c>
      <c r="C842" s="8" t="s">
        <v>1423</v>
      </c>
      <c r="D842" s="9" t="s">
        <v>1424</v>
      </c>
      <c r="E842" s="72">
        <v>201</v>
      </c>
      <c r="F842" s="8" t="s">
        <v>464</v>
      </c>
      <c r="G842" s="28">
        <f>+'7.2.1 Cuadro de precios'!H842</f>
        <v>0</v>
      </c>
      <c r="H842" s="29">
        <f t="shared" si="13"/>
        <v>0</v>
      </c>
    </row>
    <row r="843" spans="1:8" x14ac:dyDescent="0.25">
      <c r="A843" s="6">
        <v>301074</v>
      </c>
      <c r="B843" s="7" t="s">
        <v>61</v>
      </c>
      <c r="C843" s="8" t="s">
        <v>1421</v>
      </c>
      <c r="D843" s="9" t="s">
        <v>1422</v>
      </c>
      <c r="E843" s="72">
        <v>81</v>
      </c>
      <c r="F843" s="8" t="s">
        <v>464</v>
      </c>
      <c r="G843" s="28">
        <f>+'7.2.1 Cuadro de precios'!H843</f>
        <v>0</v>
      </c>
      <c r="H843" s="29">
        <f t="shared" si="13"/>
        <v>0</v>
      </c>
    </row>
    <row r="844" spans="1:8" x14ac:dyDescent="0.25">
      <c r="A844" s="6">
        <v>301075</v>
      </c>
      <c r="B844" s="7" t="s">
        <v>62</v>
      </c>
      <c r="C844" s="8" t="s">
        <v>1419</v>
      </c>
      <c r="D844" s="9" t="s">
        <v>1420</v>
      </c>
      <c r="E844" s="72">
        <v>170</v>
      </c>
      <c r="F844" s="8" t="s">
        <v>464</v>
      </c>
      <c r="G844" s="28">
        <f>+'7.2.1 Cuadro de precios'!H844</f>
        <v>0</v>
      </c>
      <c r="H844" s="29">
        <f t="shared" si="13"/>
        <v>0</v>
      </c>
    </row>
    <row r="845" spans="1:8" x14ac:dyDescent="0.25">
      <c r="A845" s="6">
        <v>300805</v>
      </c>
      <c r="B845" s="7" t="s">
        <v>257</v>
      </c>
      <c r="C845" s="8" t="s">
        <v>1785</v>
      </c>
      <c r="D845" s="9" t="s">
        <v>1786</v>
      </c>
      <c r="E845" s="72">
        <v>141</v>
      </c>
      <c r="F845" s="8" t="s">
        <v>464</v>
      </c>
      <c r="G845" s="28">
        <f>+'7.2.1 Cuadro de precios'!H845</f>
        <v>0</v>
      </c>
      <c r="H845" s="29">
        <f t="shared" si="13"/>
        <v>0</v>
      </c>
    </row>
    <row r="846" spans="1:8" ht="33.75" x14ac:dyDescent="0.25">
      <c r="A846" s="6">
        <v>300814</v>
      </c>
      <c r="B846" s="7" t="s">
        <v>1768</v>
      </c>
      <c r="C846" s="8" t="s">
        <v>1769</v>
      </c>
      <c r="D846" s="9" t="s">
        <v>1770</v>
      </c>
      <c r="E846" s="72">
        <v>3</v>
      </c>
      <c r="F846" s="8" t="s">
        <v>464</v>
      </c>
      <c r="G846" s="28">
        <f>+'7.2.1 Cuadro de precios'!H846</f>
        <v>0</v>
      </c>
      <c r="H846" s="29">
        <f t="shared" si="13"/>
        <v>0</v>
      </c>
    </row>
    <row r="847" spans="1:8" ht="33.75" x14ac:dyDescent="0.25">
      <c r="A847" s="6">
        <v>300811</v>
      </c>
      <c r="B847" s="7" t="s">
        <v>263</v>
      </c>
      <c r="C847" s="8" t="s">
        <v>1775</v>
      </c>
      <c r="D847" s="9" t="s">
        <v>1776</v>
      </c>
      <c r="E847" s="72">
        <v>3</v>
      </c>
      <c r="F847" s="8" t="s">
        <v>464</v>
      </c>
      <c r="G847" s="28">
        <f>+'7.2.1 Cuadro de precios'!H847</f>
        <v>0</v>
      </c>
      <c r="H847" s="29">
        <f t="shared" si="13"/>
        <v>0</v>
      </c>
    </row>
    <row r="848" spans="1:8" ht="33.75" x14ac:dyDescent="0.25">
      <c r="A848" s="6">
        <v>300816</v>
      </c>
      <c r="B848" s="7" t="s">
        <v>265</v>
      </c>
      <c r="C848" s="8" t="s">
        <v>1764</v>
      </c>
      <c r="D848" s="9" t="s">
        <v>1765</v>
      </c>
      <c r="E848" s="72">
        <v>86</v>
      </c>
      <c r="F848" s="8" t="s">
        <v>464</v>
      </c>
      <c r="G848" s="28">
        <f>+'7.2.1 Cuadro de precios'!H848</f>
        <v>0</v>
      </c>
      <c r="H848" s="29">
        <f t="shared" si="13"/>
        <v>0</v>
      </c>
    </row>
    <row r="849" spans="1:8" ht="33.75" x14ac:dyDescent="0.25">
      <c r="A849" s="6">
        <v>300813</v>
      </c>
      <c r="B849" s="7" t="s">
        <v>391</v>
      </c>
      <c r="C849" s="8" t="s">
        <v>1771</v>
      </c>
      <c r="D849" s="9" t="s">
        <v>1772</v>
      </c>
      <c r="E849" s="72">
        <v>7</v>
      </c>
      <c r="F849" s="8" t="s">
        <v>464</v>
      </c>
      <c r="G849" s="28">
        <f>+'7.2.1 Cuadro de precios'!H849</f>
        <v>0</v>
      </c>
      <c r="H849" s="29">
        <f t="shared" si="13"/>
        <v>0</v>
      </c>
    </row>
    <row r="850" spans="1:8" ht="33.75" x14ac:dyDescent="0.25">
      <c r="A850" s="6">
        <v>300812</v>
      </c>
      <c r="B850" s="7" t="s">
        <v>390</v>
      </c>
      <c r="C850" s="8" t="s">
        <v>1773</v>
      </c>
      <c r="D850" s="9" t="s">
        <v>1774</v>
      </c>
      <c r="E850" s="72">
        <v>4</v>
      </c>
      <c r="F850" s="8" t="s">
        <v>464</v>
      </c>
      <c r="G850" s="28">
        <f>+'7.2.1 Cuadro de precios'!H850</f>
        <v>0</v>
      </c>
      <c r="H850" s="29">
        <f t="shared" si="13"/>
        <v>0</v>
      </c>
    </row>
    <row r="851" spans="1:8" ht="33.75" x14ac:dyDescent="0.25">
      <c r="A851" s="6">
        <v>300810</v>
      </c>
      <c r="B851" s="7" t="s">
        <v>389</v>
      </c>
      <c r="C851" s="8" t="s">
        <v>1777</v>
      </c>
      <c r="D851" s="9" t="s">
        <v>1778</v>
      </c>
      <c r="E851" s="72">
        <v>1</v>
      </c>
      <c r="F851" s="8" t="s">
        <v>464</v>
      </c>
      <c r="G851" s="28">
        <f>+'7.2.1 Cuadro de precios'!H851</f>
        <v>0</v>
      </c>
      <c r="H851" s="29">
        <f t="shared" si="13"/>
        <v>0</v>
      </c>
    </row>
    <row r="852" spans="1:8" ht="33.75" x14ac:dyDescent="0.25">
      <c r="A852" s="6">
        <v>300783</v>
      </c>
      <c r="B852" s="7" t="s">
        <v>272</v>
      </c>
      <c r="C852" s="8" t="s">
        <v>1825</v>
      </c>
      <c r="D852" s="9" t="s">
        <v>1790</v>
      </c>
      <c r="E852" s="72">
        <v>25</v>
      </c>
      <c r="F852" s="8" t="s">
        <v>464</v>
      </c>
      <c r="G852" s="28">
        <f>+'7.2.1 Cuadro de precios'!H852</f>
        <v>0</v>
      </c>
      <c r="H852" s="29">
        <f t="shared" si="13"/>
        <v>0</v>
      </c>
    </row>
    <row r="853" spans="1:8" ht="33.75" x14ac:dyDescent="0.25">
      <c r="A853" s="6">
        <v>300803</v>
      </c>
      <c r="B853" s="7" t="s">
        <v>260</v>
      </c>
      <c r="C853" s="8" t="s">
        <v>1789</v>
      </c>
      <c r="D853" s="9" t="s">
        <v>1790</v>
      </c>
      <c r="E853" s="72">
        <v>116</v>
      </c>
      <c r="F853" s="8" t="s">
        <v>464</v>
      </c>
      <c r="G853" s="28">
        <f>+'7.2.1 Cuadro de precios'!H853</f>
        <v>0</v>
      </c>
      <c r="H853" s="29">
        <f t="shared" si="13"/>
        <v>0</v>
      </c>
    </row>
    <row r="854" spans="1:8" ht="33.75" x14ac:dyDescent="0.25">
      <c r="A854" s="6">
        <v>300809</v>
      </c>
      <c r="B854" s="7" t="s">
        <v>362</v>
      </c>
      <c r="C854" s="8" t="s">
        <v>1779</v>
      </c>
      <c r="D854" s="9" t="s">
        <v>1780</v>
      </c>
      <c r="E854" s="72">
        <v>6023</v>
      </c>
      <c r="F854" s="8" t="s">
        <v>464</v>
      </c>
      <c r="G854" s="28">
        <f>+'7.2.1 Cuadro de precios'!H854</f>
        <v>0</v>
      </c>
      <c r="H854" s="29">
        <f t="shared" si="13"/>
        <v>0</v>
      </c>
    </row>
    <row r="855" spans="1:8" ht="33.75" x14ac:dyDescent="0.25">
      <c r="A855" s="6">
        <v>300819</v>
      </c>
      <c r="B855" s="7" t="s">
        <v>56</v>
      </c>
      <c r="C855" s="8" t="s">
        <v>1758</v>
      </c>
      <c r="D855" s="9" t="s">
        <v>1759</v>
      </c>
      <c r="E855" s="72">
        <v>1</v>
      </c>
      <c r="F855" s="8" t="s">
        <v>464</v>
      </c>
      <c r="G855" s="28">
        <f>+'7.2.1 Cuadro de precios'!H855</f>
        <v>0</v>
      </c>
      <c r="H855" s="29">
        <f t="shared" si="13"/>
        <v>0</v>
      </c>
    </row>
    <row r="856" spans="1:8" ht="33.75" x14ac:dyDescent="0.25">
      <c r="A856" s="6">
        <v>301739</v>
      </c>
      <c r="B856" s="7" t="s">
        <v>368</v>
      </c>
      <c r="C856" s="8" t="s">
        <v>1114</v>
      </c>
      <c r="D856" s="9" t="s">
        <v>1115</v>
      </c>
      <c r="E856" s="72">
        <v>125</v>
      </c>
      <c r="F856" s="8" t="s">
        <v>464</v>
      </c>
      <c r="G856" s="28">
        <f>+'7.2.1 Cuadro de precios'!H856</f>
        <v>0</v>
      </c>
      <c r="H856" s="29">
        <f t="shared" si="13"/>
        <v>0</v>
      </c>
    </row>
    <row r="857" spans="1:8" ht="33.75" x14ac:dyDescent="0.25">
      <c r="A857" s="6">
        <v>300800</v>
      </c>
      <c r="B857" s="7" t="s">
        <v>361</v>
      </c>
      <c r="C857" s="8" t="s">
        <v>1793</v>
      </c>
      <c r="D857" s="9" t="s">
        <v>1794</v>
      </c>
      <c r="E857" s="72">
        <v>65</v>
      </c>
      <c r="F857" s="8" t="s">
        <v>464</v>
      </c>
      <c r="G857" s="28">
        <f>+'7.2.1 Cuadro de precios'!H857</f>
        <v>0</v>
      </c>
      <c r="H857" s="29">
        <f t="shared" si="13"/>
        <v>0</v>
      </c>
    </row>
    <row r="858" spans="1:8" ht="33.75" x14ac:dyDescent="0.25">
      <c r="A858" s="6">
        <v>300798</v>
      </c>
      <c r="B858" s="7" t="s">
        <v>84</v>
      </c>
      <c r="C858" s="8" t="s">
        <v>1795</v>
      </c>
      <c r="D858" s="9" t="s">
        <v>1796</v>
      </c>
      <c r="E858" s="72">
        <v>4104</v>
      </c>
      <c r="F858" s="8" t="s">
        <v>464</v>
      </c>
      <c r="G858" s="28">
        <f>+'7.2.1 Cuadro de precios'!H858</f>
        <v>0</v>
      </c>
      <c r="H858" s="29">
        <f t="shared" si="13"/>
        <v>0</v>
      </c>
    </row>
    <row r="859" spans="1:8" ht="33.75" x14ac:dyDescent="0.25">
      <c r="A859" s="6">
        <v>301173</v>
      </c>
      <c r="B859" s="7" t="s">
        <v>384</v>
      </c>
      <c r="C859" s="8" t="s">
        <v>1371</v>
      </c>
      <c r="D859" s="9" t="s">
        <v>1372</v>
      </c>
      <c r="E859" s="72">
        <v>28</v>
      </c>
      <c r="F859" s="8" t="s">
        <v>464</v>
      </c>
      <c r="G859" s="28">
        <f>+'7.2.1 Cuadro de precios'!H859</f>
        <v>0</v>
      </c>
      <c r="H859" s="29">
        <f t="shared" si="13"/>
        <v>0</v>
      </c>
    </row>
    <row r="860" spans="1:8" x14ac:dyDescent="0.25">
      <c r="A860" s="6">
        <v>300784</v>
      </c>
      <c r="B860" s="7" t="s">
        <v>97</v>
      </c>
      <c r="C860" s="8" t="s">
        <v>1823</v>
      </c>
      <c r="D860" s="9" t="s">
        <v>1824</v>
      </c>
      <c r="E860" s="72">
        <v>1</v>
      </c>
      <c r="F860" s="8" t="s">
        <v>464</v>
      </c>
      <c r="G860" s="28">
        <f>+'7.2.1 Cuadro de precios'!H860</f>
        <v>0</v>
      </c>
      <c r="H860" s="29">
        <f t="shared" si="13"/>
        <v>0</v>
      </c>
    </row>
    <row r="861" spans="1:8" x14ac:dyDescent="0.25">
      <c r="A861" s="6">
        <v>301077</v>
      </c>
      <c r="B861" s="7" t="s">
        <v>44</v>
      </c>
      <c r="C861" s="8" t="s">
        <v>1415</v>
      </c>
      <c r="D861" s="9" t="s">
        <v>1416</v>
      </c>
      <c r="E861" s="72">
        <v>143</v>
      </c>
      <c r="F861" s="8" t="s">
        <v>464</v>
      </c>
      <c r="G861" s="28">
        <f>+'7.2.1 Cuadro de precios'!H861</f>
        <v>0</v>
      </c>
      <c r="H861" s="29">
        <f t="shared" si="13"/>
        <v>0</v>
      </c>
    </row>
    <row r="862" spans="1:8" x14ac:dyDescent="0.25">
      <c r="A862" s="6">
        <v>301076</v>
      </c>
      <c r="B862" s="7" t="s">
        <v>43</v>
      </c>
      <c r="C862" s="8" t="s">
        <v>1417</v>
      </c>
      <c r="D862" s="9" t="s">
        <v>1418</v>
      </c>
      <c r="E862" s="72">
        <v>114</v>
      </c>
      <c r="F862" s="8" t="s">
        <v>464</v>
      </c>
      <c r="G862" s="28">
        <f>+'7.2.1 Cuadro de precios'!H862</f>
        <v>0</v>
      </c>
      <c r="H862" s="29">
        <f t="shared" si="13"/>
        <v>0</v>
      </c>
    </row>
    <row r="863" spans="1:8" ht="33.75" x14ac:dyDescent="0.25">
      <c r="A863" s="6">
        <v>300804</v>
      </c>
      <c r="B863" s="7" t="s">
        <v>261</v>
      </c>
      <c r="C863" s="8" t="s">
        <v>1787</v>
      </c>
      <c r="D863" s="9" t="s">
        <v>1788</v>
      </c>
      <c r="E863" s="72">
        <v>4</v>
      </c>
      <c r="F863" s="8" t="s">
        <v>464</v>
      </c>
      <c r="G863" s="28">
        <f>+'7.2.1 Cuadro de precios'!H863</f>
        <v>0</v>
      </c>
      <c r="H863" s="29">
        <f t="shared" si="13"/>
        <v>0</v>
      </c>
    </row>
    <row r="864" spans="1:8" ht="33.75" x14ac:dyDescent="0.25">
      <c r="A864" s="6">
        <v>300802</v>
      </c>
      <c r="B864" s="7" t="s">
        <v>259</v>
      </c>
      <c r="C864" s="8" t="s">
        <v>1791</v>
      </c>
      <c r="D864" s="9" t="s">
        <v>1792</v>
      </c>
      <c r="E864" s="72">
        <v>4</v>
      </c>
      <c r="F864" s="8" t="s">
        <v>464</v>
      </c>
      <c r="G864" s="28">
        <f>+'7.2.1 Cuadro de precios'!H864</f>
        <v>0</v>
      </c>
      <c r="H864" s="29">
        <f t="shared" si="13"/>
        <v>0</v>
      </c>
    </row>
    <row r="865" spans="1:8" x14ac:dyDescent="0.25">
      <c r="A865" s="6">
        <v>301702</v>
      </c>
      <c r="B865" s="7" t="s">
        <v>1173</v>
      </c>
      <c r="C865" s="8" t="s">
        <v>1174</v>
      </c>
      <c r="D865" s="9" t="s">
        <v>1175</v>
      </c>
      <c r="E865" s="72">
        <v>29</v>
      </c>
      <c r="F865" s="8" t="s">
        <v>464</v>
      </c>
      <c r="G865" s="28">
        <f>+'7.2.1 Cuadro de precios'!H865</f>
        <v>0</v>
      </c>
      <c r="H865" s="29">
        <f t="shared" si="13"/>
        <v>0</v>
      </c>
    </row>
    <row r="866" spans="1:8" x14ac:dyDescent="0.25">
      <c r="A866" s="6">
        <v>301703</v>
      </c>
      <c r="B866" s="7" t="s">
        <v>1170</v>
      </c>
      <c r="C866" s="8" t="s">
        <v>1171</v>
      </c>
      <c r="D866" s="9" t="s">
        <v>1172</v>
      </c>
      <c r="E866" s="72">
        <v>36</v>
      </c>
      <c r="F866" s="8" t="s">
        <v>464</v>
      </c>
      <c r="G866" s="28">
        <f>+'7.2.1 Cuadro de precios'!H866</f>
        <v>0</v>
      </c>
      <c r="H866" s="29">
        <f t="shared" si="13"/>
        <v>0</v>
      </c>
    </row>
    <row r="867" spans="1:8" ht="22.5" x14ac:dyDescent="0.25">
      <c r="A867" s="6">
        <v>300696</v>
      </c>
      <c r="B867" s="7" t="s">
        <v>176</v>
      </c>
      <c r="C867" s="8" t="s">
        <v>1966</v>
      </c>
      <c r="D867" s="9" t="s">
        <v>1967</v>
      </c>
      <c r="E867" s="72">
        <v>9</v>
      </c>
      <c r="F867" s="8" t="s">
        <v>464</v>
      </c>
      <c r="G867" s="28">
        <f>+'7.2.1 Cuadro de precios'!H867</f>
        <v>0</v>
      </c>
      <c r="H867" s="29">
        <f t="shared" si="13"/>
        <v>0</v>
      </c>
    </row>
    <row r="868" spans="1:8" ht="22.5" x14ac:dyDescent="0.25">
      <c r="A868" s="6">
        <v>300695</v>
      </c>
      <c r="B868" s="7" t="s">
        <v>83</v>
      </c>
      <c r="C868" s="8" t="s">
        <v>1968</v>
      </c>
      <c r="D868" s="9" t="s">
        <v>1969</v>
      </c>
      <c r="E868" s="72">
        <v>316</v>
      </c>
      <c r="F868" s="8" t="s">
        <v>464</v>
      </c>
      <c r="G868" s="28">
        <f>+'7.2.1 Cuadro de precios'!H868</f>
        <v>0</v>
      </c>
      <c r="H868" s="29">
        <f t="shared" si="13"/>
        <v>0</v>
      </c>
    </row>
    <row r="869" spans="1:8" ht="67.5" x14ac:dyDescent="0.25">
      <c r="A869" s="6" t="s">
        <v>471</v>
      </c>
      <c r="B869" s="7" t="s">
        <v>472</v>
      </c>
      <c r="C869" s="8" t="s">
        <v>473</v>
      </c>
      <c r="D869" s="9" t="s">
        <v>474</v>
      </c>
      <c r="E869" s="72">
        <v>5</v>
      </c>
      <c r="F869" s="8" t="s">
        <v>464</v>
      </c>
      <c r="G869" s="28">
        <f>+'7.2.1 Cuadro de precios'!H869</f>
        <v>0</v>
      </c>
      <c r="H869" s="29">
        <f t="shared" si="13"/>
        <v>0</v>
      </c>
    </row>
    <row r="870" spans="1:8" ht="67.5" x14ac:dyDescent="0.25">
      <c r="A870" s="6">
        <v>300321</v>
      </c>
      <c r="B870" s="7" t="s">
        <v>2365</v>
      </c>
      <c r="C870" s="8" t="s">
        <v>2366</v>
      </c>
      <c r="D870" s="9" t="s">
        <v>2367</v>
      </c>
      <c r="E870" s="72">
        <v>1232</v>
      </c>
      <c r="F870" s="8" t="s">
        <v>464</v>
      </c>
      <c r="G870" s="28">
        <f>+'7.2.1 Cuadro de precios'!H870</f>
        <v>0</v>
      </c>
      <c r="H870" s="29">
        <f t="shared" si="13"/>
        <v>0</v>
      </c>
    </row>
    <row r="871" spans="1:8" ht="67.5" x14ac:dyDescent="0.25">
      <c r="A871" s="6">
        <v>300322</v>
      </c>
      <c r="B871" s="7" t="s">
        <v>2362</v>
      </c>
      <c r="C871" s="8" t="s">
        <v>2363</v>
      </c>
      <c r="D871" s="9" t="s">
        <v>2364</v>
      </c>
      <c r="E871" s="72">
        <v>224</v>
      </c>
      <c r="F871" s="8" t="s">
        <v>464</v>
      </c>
      <c r="G871" s="28">
        <f>+'7.2.1 Cuadro de precios'!H871</f>
        <v>0</v>
      </c>
      <c r="H871" s="29">
        <f t="shared" si="13"/>
        <v>0</v>
      </c>
    </row>
    <row r="872" spans="1:8" ht="78.75" x14ac:dyDescent="0.25">
      <c r="A872" s="6">
        <v>300323</v>
      </c>
      <c r="B872" s="7" t="s">
        <v>2359</v>
      </c>
      <c r="C872" s="8" t="s">
        <v>2360</v>
      </c>
      <c r="D872" s="9" t="s">
        <v>2361</v>
      </c>
      <c r="E872" s="72">
        <v>973</v>
      </c>
      <c r="F872" s="8" t="s">
        <v>464</v>
      </c>
      <c r="G872" s="28">
        <f>+'7.2.1 Cuadro de precios'!H872</f>
        <v>0</v>
      </c>
      <c r="H872" s="29">
        <f t="shared" si="13"/>
        <v>0</v>
      </c>
    </row>
    <row r="873" spans="1:8" ht="78.75" x14ac:dyDescent="0.25">
      <c r="A873" s="6">
        <v>300324</v>
      </c>
      <c r="B873" s="7" t="s">
        <v>2356</v>
      </c>
      <c r="C873" s="8" t="s">
        <v>2357</v>
      </c>
      <c r="D873" s="9" t="s">
        <v>2358</v>
      </c>
      <c r="E873" s="72">
        <v>486</v>
      </c>
      <c r="F873" s="8" t="s">
        <v>464</v>
      </c>
      <c r="G873" s="28">
        <f>+'7.2.1 Cuadro de precios'!H873</f>
        <v>0</v>
      </c>
      <c r="H873" s="29">
        <f t="shared" si="13"/>
        <v>0</v>
      </c>
    </row>
    <row r="874" spans="1:8" ht="78.75" x14ac:dyDescent="0.25">
      <c r="A874" s="6">
        <v>300325</v>
      </c>
      <c r="B874" s="7" t="s">
        <v>2353</v>
      </c>
      <c r="C874" s="8" t="s">
        <v>2354</v>
      </c>
      <c r="D874" s="9" t="s">
        <v>2355</v>
      </c>
      <c r="E874" s="72">
        <v>308</v>
      </c>
      <c r="F874" s="8" t="s">
        <v>464</v>
      </c>
      <c r="G874" s="28">
        <f>+'7.2.1 Cuadro de precios'!H874</f>
        <v>0</v>
      </c>
      <c r="H874" s="29">
        <f t="shared" si="13"/>
        <v>0</v>
      </c>
    </row>
    <row r="875" spans="1:8" ht="78.75" x14ac:dyDescent="0.25">
      <c r="A875" s="6" t="s">
        <v>475</v>
      </c>
      <c r="B875" s="7" t="s">
        <v>476</v>
      </c>
      <c r="C875" s="8" t="s">
        <v>477</v>
      </c>
      <c r="D875" s="66" t="s">
        <v>478</v>
      </c>
      <c r="E875" s="72">
        <v>1</v>
      </c>
      <c r="F875" s="8" t="s">
        <v>464</v>
      </c>
      <c r="G875" s="28">
        <f>+'7.2.1 Cuadro de precios'!H875</f>
        <v>0</v>
      </c>
      <c r="H875" s="29">
        <f t="shared" si="13"/>
        <v>0</v>
      </c>
    </row>
    <row r="876" spans="1:8" ht="78.75" x14ac:dyDescent="0.25">
      <c r="A876" s="6">
        <v>104338</v>
      </c>
      <c r="B876" s="7" t="s">
        <v>510</v>
      </c>
      <c r="C876" s="8" t="s">
        <v>511</v>
      </c>
      <c r="D876" s="9" t="s">
        <v>512</v>
      </c>
      <c r="E876" s="72">
        <v>25</v>
      </c>
      <c r="F876" s="8" t="s">
        <v>464</v>
      </c>
      <c r="G876" s="28">
        <f>+'7.2.1 Cuadro de precios'!H876</f>
        <v>0</v>
      </c>
      <c r="H876" s="29">
        <f t="shared" si="13"/>
        <v>0</v>
      </c>
    </row>
    <row r="877" spans="1:8" ht="78.75" x14ac:dyDescent="0.25">
      <c r="A877" s="6">
        <v>104340</v>
      </c>
      <c r="B877" s="7" t="s">
        <v>513</v>
      </c>
      <c r="C877" s="8" t="s">
        <v>514</v>
      </c>
      <c r="D877" s="9" t="s">
        <v>515</v>
      </c>
      <c r="E877" s="72">
        <v>12</v>
      </c>
      <c r="F877" s="8" t="s">
        <v>464</v>
      </c>
      <c r="G877" s="28">
        <f>+'7.2.1 Cuadro de precios'!H877</f>
        <v>0</v>
      </c>
      <c r="H877" s="29">
        <f t="shared" si="13"/>
        <v>0</v>
      </c>
    </row>
    <row r="878" spans="1:8" ht="78.75" x14ac:dyDescent="0.25">
      <c r="A878" s="6">
        <v>300896</v>
      </c>
      <c r="B878" s="7" t="s">
        <v>1620</v>
      </c>
      <c r="C878" s="8" t="s">
        <v>1621</v>
      </c>
      <c r="D878" s="9" t="s">
        <v>1622</v>
      </c>
      <c r="E878" s="72">
        <v>69</v>
      </c>
      <c r="F878" s="8" t="s">
        <v>464</v>
      </c>
      <c r="G878" s="28">
        <f>+'7.2.1 Cuadro de precios'!H878</f>
        <v>0</v>
      </c>
      <c r="H878" s="29">
        <f t="shared" si="13"/>
        <v>0</v>
      </c>
    </row>
    <row r="879" spans="1:8" ht="78.75" x14ac:dyDescent="0.25">
      <c r="A879" s="6">
        <v>300897</v>
      </c>
      <c r="B879" s="7" t="s">
        <v>1617</v>
      </c>
      <c r="C879" s="8" t="s">
        <v>1618</v>
      </c>
      <c r="D879" s="9" t="s">
        <v>1619</v>
      </c>
      <c r="E879" s="72">
        <v>9</v>
      </c>
      <c r="F879" s="8" t="s">
        <v>464</v>
      </c>
      <c r="G879" s="28">
        <f>+'7.2.1 Cuadro de precios'!H879</f>
        <v>0</v>
      </c>
      <c r="H879" s="29">
        <f t="shared" si="13"/>
        <v>0</v>
      </c>
    </row>
    <row r="880" spans="1:8" ht="78.75" x14ac:dyDescent="0.25">
      <c r="A880" s="6">
        <v>300898</v>
      </c>
      <c r="B880" s="7" t="s">
        <v>1614</v>
      </c>
      <c r="C880" s="8" t="s">
        <v>1615</v>
      </c>
      <c r="D880" s="9" t="s">
        <v>1616</v>
      </c>
      <c r="E880" s="72">
        <v>20</v>
      </c>
      <c r="F880" s="8" t="s">
        <v>464</v>
      </c>
      <c r="G880" s="28">
        <f>+'7.2.1 Cuadro de precios'!H880</f>
        <v>0</v>
      </c>
      <c r="H880" s="29">
        <f t="shared" si="13"/>
        <v>0</v>
      </c>
    </row>
    <row r="881" spans="1:8" ht="78.75" x14ac:dyDescent="0.25">
      <c r="A881" s="6">
        <v>300899</v>
      </c>
      <c r="B881" s="7" t="s">
        <v>1611</v>
      </c>
      <c r="C881" s="8" t="s">
        <v>1612</v>
      </c>
      <c r="D881" s="9" t="s">
        <v>1613</v>
      </c>
      <c r="E881" s="72">
        <v>1</v>
      </c>
      <c r="F881" s="8" t="s">
        <v>464</v>
      </c>
      <c r="G881" s="28">
        <f>+'7.2.1 Cuadro de precios'!H881</f>
        <v>0</v>
      </c>
      <c r="H881" s="29">
        <f t="shared" si="13"/>
        <v>0</v>
      </c>
    </row>
    <row r="882" spans="1:8" ht="78.75" x14ac:dyDescent="0.25">
      <c r="A882" s="6">
        <v>300900</v>
      </c>
      <c r="B882" s="7" t="s">
        <v>1608</v>
      </c>
      <c r="C882" s="8" t="s">
        <v>1609</v>
      </c>
      <c r="D882" s="9" t="s">
        <v>1610</v>
      </c>
      <c r="E882" s="72">
        <v>2</v>
      </c>
      <c r="F882" s="8" t="s">
        <v>464</v>
      </c>
      <c r="G882" s="28">
        <f>+'7.2.1 Cuadro de precios'!H882</f>
        <v>0</v>
      </c>
      <c r="H882" s="29">
        <f t="shared" si="13"/>
        <v>0</v>
      </c>
    </row>
    <row r="883" spans="1:8" ht="78.75" x14ac:dyDescent="0.25">
      <c r="A883" s="6">
        <v>300901</v>
      </c>
      <c r="B883" s="7" t="s">
        <v>1605</v>
      </c>
      <c r="C883" s="8" t="s">
        <v>1606</v>
      </c>
      <c r="D883" s="9" t="s">
        <v>1607</v>
      </c>
      <c r="E883" s="72">
        <v>4</v>
      </c>
      <c r="F883" s="8" t="s">
        <v>464</v>
      </c>
      <c r="G883" s="28">
        <f>+'7.2.1 Cuadro de precios'!H883</f>
        <v>0</v>
      </c>
      <c r="H883" s="29">
        <f t="shared" si="13"/>
        <v>0</v>
      </c>
    </row>
    <row r="884" spans="1:8" ht="90" x14ac:dyDescent="0.25">
      <c r="A884" s="6">
        <v>301083</v>
      </c>
      <c r="B884" s="65" t="s">
        <v>3012</v>
      </c>
      <c r="C884" s="8" t="s">
        <v>3013</v>
      </c>
      <c r="D884" s="66" t="s">
        <v>3014</v>
      </c>
      <c r="E884" s="8">
        <v>32</v>
      </c>
      <c r="F884" s="8" t="s">
        <v>464</v>
      </c>
      <c r="G884" s="28">
        <f>+'7.2.1 Cuadro de precios'!H884</f>
        <v>0</v>
      </c>
      <c r="H884" s="29">
        <f t="shared" si="13"/>
        <v>0</v>
      </c>
    </row>
    <row r="885" spans="1:8" ht="112.5" x14ac:dyDescent="0.25">
      <c r="A885" s="6" t="s">
        <v>507</v>
      </c>
      <c r="B885" s="7" t="s">
        <v>508</v>
      </c>
      <c r="C885" s="8" t="s">
        <v>509</v>
      </c>
      <c r="D885" s="9" t="s">
        <v>3064</v>
      </c>
      <c r="E885" s="72">
        <v>3</v>
      </c>
      <c r="F885" s="8" t="s">
        <v>464</v>
      </c>
      <c r="G885" s="28">
        <f>+'7.2.1 Cuadro de precios'!H885</f>
        <v>0</v>
      </c>
      <c r="H885" s="29">
        <f t="shared" si="13"/>
        <v>0</v>
      </c>
    </row>
    <row r="886" spans="1:8" ht="112.5" x14ac:dyDescent="0.25">
      <c r="A886" s="6">
        <v>300375</v>
      </c>
      <c r="B886" s="7" t="s">
        <v>2296</v>
      </c>
      <c r="C886" s="8" t="s">
        <v>2297</v>
      </c>
      <c r="D886" s="9" t="s">
        <v>3065</v>
      </c>
      <c r="E886" s="72">
        <v>3</v>
      </c>
      <c r="F886" s="8" t="s">
        <v>464</v>
      </c>
      <c r="G886" s="28">
        <f>+'7.2.1 Cuadro de precios'!H886</f>
        <v>0</v>
      </c>
      <c r="H886" s="29">
        <f t="shared" si="13"/>
        <v>0</v>
      </c>
    </row>
    <row r="887" spans="1:8" ht="112.5" x14ac:dyDescent="0.25">
      <c r="A887" s="6" t="s">
        <v>504</v>
      </c>
      <c r="B887" s="7" t="s">
        <v>505</v>
      </c>
      <c r="C887" s="8" t="s">
        <v>506</v>
      </c>
      <c r="D887" s="9" t="s">
        <v>3066</v>
      </c>
      <c r="E887" s="72">
        <v>2</v>
      </c>
      <c r="F887" s="8" t="s">
        <v>464</v>
      </c>
      <c r="G887" s="28">
        <f>+'7.2.1 Cuadro de precios'!H887</f>
        <v>0</v>
      </c>
      <c r="H887" s="29">
        <f t="shared" si="13"/>
        <v>0</v>
      </c>
    </row>
    <row r="888" spans="1:8" ht="112.5" x14ac:dyDescent="0.25">
      <c r="A888" s="6">
        <v>300365</v>
      </c>
      <c r="B888" s="7" t="s">
        <v>2302</v>
      </c>
      <c r="C888" s="8" t="s">
        <v>2303</v>
      </c>
      <c r="D888" s="9" t="s">
        <v>3067</v>
      </c>
      <c r="E888" s="72">
        <v>1</v>
      </c>
      <c r="F888" s="8" t="s">
        <v>464</v>
      </c>
      <c r="G888" s="28">
        <f>+'7.2.1 Cuadro de precios'!H888</f>
        <v>0</v>
      </c>
      <c r="H888" s="29">
        <f t="shared" si="13"/>
        <v>0</v>
      </c>
    </row>
    <row r="889" spans="1:8" ht="112.5" x14ac:dyDescent="0.25">
      <c r="A889" s="6">
        <v>300363</v>
      </c>
      <c r="B889" s="7" t="s">
        <v>2306</v>
      </c>
      <c r="C889" s="8" t="s">
        <v>2307</v>
      </c>
      <c r="D889" s="9" t="s">
        <v>3068</v>
      </c>
      <c r="E889" s="72">
        <v>5</v>
      </c>
      <c r="F889" s="8" t="s">
        <v>464</v>
      </c>
      <c r="G889" s="28">
        <f>+'7.2.1 Cuadro de precios'!H889</f>
        <v>0</v>
      </c>
      <c r="H889" s="29">
        <f t="shared" si="13"/>
        <v>0</v>
      </c>
    </row>
    <row r="890" spans="1:8" ht="112.5" x14ac:dyDescent="0.25">
      <c r="A890" s="6">
        <v>300364</v>
      </c>
      <c r="B890" s="7" t="s">
        <v>2304</v>
      </c>
      <c r="C890" s="8" t="s">
        <v>2305</v>
      </c>
      <c r="D890" s="9" t="s">
        <v>3069</v>
      </c>
      <c r="E890" s="72">
        <v>2</v>
      </c>
      <c r="F890" s="8" t="s">
        <v>464</v>
      </c>
      <c r="G890" s="28">
        <f>+'7.2.1 Cuadro de precios'!H890</f>
        <v>0</v>
      </c>
      <c r="H890" s="29">
        <f t="shared" si="13"/>
        <v>0</v>
      </c>
    </row>
    <row r="891" spans="1:8" ht="112.5" x14ac:dyDescent="0.25">
      <c r="A891" s="6">
        <v>300358</v>
      </c>
      <c r="B891" s="7" t="s">
        <v>2310</v>
      </c>
      <c r="C891" s="8" t="s">
        <v>2311</v>
      </c>
      <c r="D891" s="9" t="s">
        <v>3070</v>
      </c>
      <c r="E891" s="72">
        <v>8</v>
      </c>
      <c r="F891" s="8" t="s">
        <v>464</v>
      </c>
      <c r="G891" s="28">
        <f>+'7.2.1 Cuadro de precios'!H891</f>
        <v>0</v>
      </c>
      <c r="H891" s="29">
        <f t="shared" si="13"/>
        <v>0</v>
      </c>
    </row>
    <row r="892" spans="1:8" ht="112.5" x14ac:dyDescent="0.25">
      <c r="A892" s="6">
        <v>300366</v>
      </c>
      <c r="B892" s="7" t="s">
        <v>2300</v>
      </c>
      <c r="C892" s="8" t="s">
        <v>2301</v>
      </c>
      <c r="D892" s="9" t="s">
        <v>3071</v>
      </c>
      <c r="E892" s="72">
        <v>1</v>
      </c>
      <c r="F892" s="8" t="s">
        <v>464</v>
      </c>
      <c r="G892" s="28">
        <f>+'7.2.1 Cuadro de precios'!H892</f>
        <v>0</v>
      </c>
      <c r="H892" s="29">
        <f t="shared" si="13"/>
        <v>0</v>
      </c>
    </row>
    <row r="893" spans="1:8" ht="112.5" x14ac:dyDescent="0.25">
      <c r="A893" s="6">
        <v>300360</v>
      </c>
      <c r="B893" s="65" t="s">
        <v>2935</v>
      </c>
      <c r="C893" s="8" t="s">
        <v>2936</v>
      </c>
      <c r="D893" s="66" t="s">
        <v>3072</v>
      </c>
      <c r="E893" s="8">
        <v>2</v>
      </c>
      <c r="F893" s="8" t="s">
        <v>464</v>
      </c>
      <c r="G893" s="28">
        <f>+'7.2.1 Cuadro de precios'!H893</f>
        <v>0</v>
      </c>
      <c r="H893" s="29">
        <f t="shared" si="13"/>
        <v>0</v>
      </c>
    </row>
    <row r="894" spans="1:8" ht="112.5" x14ac:dyDescent="0.25">
      <c r="A894" s="6">
        <v>300361</v>
      </c>
      <c r="B894" s="7" t="s">
        <v>2308</v>
      </c>
      <c r="C894" s="8" t="s">
        <v>2309</v>
      </c>
      <c r="D894" s="9" t="s">
        <v>3073</v>
      </c>
      <c r="E894" s="72">
        <v>1</v>
      </c>
      <c r="F894" s="8" t="s">
        <v>464</v>
      </c>
      <c r="G894" s="28">
        <f>+'7.2.1 Cuadro de precios'!H894</f>
        <v>0</v>
      </c>
      <c r="H894" s="29">
        <f t="shared" si="13"/>
        <v>0</v>
      </c>
    </row>
    <row r="895" spans="1:8" ht="112.5" x14ac:dyDescent="0.25">
      <c r="A895" s="6">
        <v>300362</v>
      </c>
      <c r="B895" s="65" t="s">
        <v>2973</v>
      </c>
      <c r="C895" s="8" t="s">
        <v>2974</v>
      </c>
      <c r="D895" s="66" t="s">
        <v>3074</v>
      </c>
      <c r="E895" s="8">
        <v>1</v>
      </c>
      <c r="F895" s="8" t="s">
        <v>464</v>
      </c>
      <c r="G895" s="28">
        <f>+'7.2.1 Cuadro de precios'!H895</f>
        <v>0</v>
      </c>
      <c r="H895" s="29">
        <f t="shared" si="13"/>
        <v>0</v>
      </c>
    </row>
    <row r="896" spans="1:8" ht="33.75" x14ac:dyDescent="0.25">
      <c r="A896" s="6">
        <v>301672</v>
      </c>
      <c r="B896" s="7" t="s">
        <v>336</v>
      </c>
      <c r="C896" s="8" t="s">
        <v>1199</v>
      </c>
      <c r="D896" s="9" t="s">
        <v>1200</v>
      </c>
      <c r="E896" s="72">
        <v>3</v>
      </c>
      <c r="F896" s="8" t="s">
        <v>464</v>
      </c>
      <c r="G896" s="28">
        <f>+'7.2.1 Cuadro de precios'!H896</f>
        <v>0</v>
      </c>
      <c r="H896" s="29">
        <f t="shared" si="13"/>
        <v>0</v>
      </c>
    </row>
    <row r="897" spans="1:8" ht="33.75" x14ac:dyDescent="0.25">
      <c r="A897" s="6">
        <v>301674</v>
      </c>
      <c r="B897" s="7" t="s">
        <v>328</v>
      </c>
      <c r="C897" s="8" t="s">
        <v>1197</v>
      </c>
      <c r="D897" s="9" t="s">
        <v>1198</v>
      </c>
      <c r="E897" s="72">
        <v>2</v>
      </c>
      <c r="F897" s="8" t="s">
        <v>464</v>
      </c>
      <c r="G897" s="28">
        <f>+'7.2.1 Cuadro de precios'!H897</f>
        <v>0</v>
      </c>
      <c r="H897" s="29">
        <f t="shared" si="13"/>
        <v>0</v>
      </c>
    </row>
    <row r="898" spans="1:8" ht="326.25" x14ac:dyDescent="0.25">
      <c r="A898" s="6">
        <v>301857</v>
      </c>
      <c r="B898" s="65" t="s">
        <v>3007</v>
      </c>
      <c r="C898" s="8" t="s">
        <v>3008</v>
      </c>
      <c r="D898" s="66" t="s">
        <v>3009</v>
      </c>
      <c r="E898" s="8">
        <v>1</v>
      </c>
      <c r="F898" s="8" t="s">
        <v>464</v>
      </c>
      <c r="G898" s="28">
        <f>+'7.2.1 Cuadro de precios'!H898</f>
        <v>0</v>
      </c>
      <c r="H898" s="29">
        <f t="shared" si="13"/>
        <v>0</v>
      </c>
    </row>
    <row r="899" spans="1:8" ht="326.25" x14ac:dyDescent="0.25">
      <c r="A899" s="6">
        <v>301859</v>
      </c>
      <c r="B899" s="65" t="s">
        <v>3010</v>
      </c>
      <c r="C899" s="8" t="s">
        <v>493</v>
      </c>
      <c r="D899" s="66" t="s">
        <v>3011</v>
      </c>
      <c r="E899" s="8">
        <v>1</v>
      </c>
      <c r="F899" s="8" t="s">
        <v>464</v>
      </c>
      <c r="G899" s="28">
        <f>+'7.2.1 Cuadro de precios'!H899</f>
        <v>0</v>
      </c>
      <c r="H899" s="29">
        <f t="shared" si="13"/>
        <v>0</v>
      </c>
    </row>
    <row r="900" spans="1:8" ht="326.25" x14ac:dyDescent="0.25">
      <c r="A900" s="6">
        <v>301860</v>
      </c>
      <c r="B900" s="65" t="s">
        <v>2996</v>
      </c>
      <c r="C900" s="8" t="s">
        <v>518</v>
      </c>
      <c r="D900" s="66" t="s">
        <v>2997</v>
      </c>
      <c r="E900" s="8">
        <v>1</v>
      </c>
      <c r="F900" s="8" t="s">
        <v>464</v>
      </c>
      <c r="G900" s="28">
        <f>+'7.2.1 Cuadro de precios'!H900</f>
        <v>0</v>
      </c>
      <c r="H900" s="29">
        <f t="shared" si="13"/>
        <v>0</v>
      </c>
    </row>
    <row r="901" spans="1:8" ht="326.25" x14ac:dyDescent="0.25">
      <c r="A901" s="6">
        <v>301861</v>
      </c>
      <c r="B901" s="65" t="s">
        <v>2998</v>
      </c>
      <c r="C901" s="8" t="s">
        <v>499</v>
      </c>
      <c r="D901" s="66" t="s">
        <v>2999</v>
      </c>
      <c r="E901" s="8">
        <v>1</v>
      </c>
      <c r="F901" s="8" t="s">
        <v>464</v>
      </c>
      <c r="G901" s="28">
        <f>+'7.2.1 Cuadro de precios'!H901</f>
        <v>0</v>
      </c>
      <c r="H901" s="29">
        <f t="shared" ref="H901:H947" si="14">+E901*G901</f>
        <v>0</v>
      </c>
    </row>
    <row r="902" spans="1:8" ht="326.25" x14ac:dyDescent="0.25">
      <c r="A902" s="6">
        <v>301862</v>
      </c>
      <c r="B902" s="65" t="s">
        <v>3000</v>
      </c>
      <c r="C902" s="8" t="s">
        <v>496</v>
      </c>
      <c r="D902" s="66" t="s">
        <v>3001</v>
      </c>
      <c r="E902" s="8">
        <v>1</v>
      </c>
      <c r="F902" s="8" t="s">
        <v>464</v>
      </c>
      <c r="G902" s="28">
        <f>+'7.2.1 Cuadro de precios'!H902</f>
        <v>0</v>
      </c>
      <c r="H902" s="29">
        <f t="shared" si="14"/>
        <v>0</v>
      </c>
    </row>
    <row r="903" spans="1:8" ht="326.25" x14ac:dyDescent="0.25">
      <c r="A903" s="6">
        <v>301864</v>
      </c>
      <c r="B903" s="65" t="s">
        <v>3002</v>
      </c>
      <c r="C903" s="8" t="s">
        <v>3003</v>
      </c>
      <c r="D903" s="66" t="s">
        <v>3004</v>
      </c>
      <c r="E903" s="8">
        <v>1</v>
      </c>
      <c r="F903" s="8" t="s">
        <v>464</v>
      </c>
      <c r="G903" s="28">
        <f>+'7.2.1 Cuadro de precios'!H903</f>
        <v>0</v>
      </c>
      <c r="H903" s="29">
        <f t="shared" si="14"/>
        <v>0</v>
      </c>
    </row>
    <row r="904" spans="1:8" ht="337.5" x14ac:dyDescent="0.25">
      <c r="A904" s="6" t="s">
        <v>479</v>
      </c>
      <c r="B904" s="7" t="s">
        <v>480</v>
      </c>
      <c r="C904" s="8" t="s">
        <v>481</v>
      </c>
      <c r="D904" s="9" t="s">
        <v>3033</v>
      </c>
      <c r="E904" s="72">
        <v>1</v>
      </c>
      <c r="F904" s="8" t="s">
        <v>464</v>
      </c>
      <c r="G904" s="28">
        <f>+'7.2.1 Cuadro de precios'!H904</f>
        <v>0</v>
      </c>
      <c r="H904" s="29">
        <f t="shared" si="14"/>
        <v>0</v>
      </c>
    </row>
    <row r="905" spans="1:8" ht="337.5" x14ac:dyDescent="0.25">
      <c r="A905" s="6" t="s">
        <v>502</v>
      </c>
      <c r="B905" s="7" t="s">
        <v>503</v>
      </c>
      <c r="C905" s="8" t="s">
        <v>490</v>
      </c>
      <c r="D905" s="9" t="s">
        <v>3041</v>
      </c>
      <c r="E905" s="72">
        <v>3</v>
      </c>
      <c r="F905" s="8" t="s">
        <v>464</v>
      </c>
      <c r="G905" s="28">
        <f>+'7.2.1 Cuadro de precios'!H905</f>
        <v>0</v>
      </c>
      <c r="H905" s="29">
        <f t="shared" si="14"/>
        <v>0</v>
      </c>
    </row>
    <row r="906" spans="1:8" ht="337.5" x14ac:dyDescent="0.25">
      <c r="A906" s="6" t="s">
        <v>500</v>
      </c>
      <c r="B906" s="7" t="s">
        <v>501</v>
      </c>
      <c r="C906" s="8" t="s">
        <v>487</v>
      </c>
      <c r="D906" s="9" t="s">
        <v>3040</v>
      </c>
      <c r="E906" s="72">
        <v>7</v>
      </c>
      <c r="F906" s="8" t="s">
        <v>464</v>
      </c>
      <c r="G906" s="28">
        <f>+'7.2.1 Cuadro de precios'!H906</f>
        <v>0</v>
      </c>
      <c r="H906" s="29">
        <f t="shared" si="14"/>
        <v>0</v>
      </c>
    </row>
    <row r="907" spans="1:8" ht="337.5" x14ac:dyDescent="0.25">
      <c r="A907" s="6" t="s">
        <v>482</v>
      </c>
      <c r="B907" s="7" t="s">
        <v>483</v>
      </c>
      <c r="C907" s="8" t="s">
        <v>484</v>
      </c>
      <c r="D907" s="9" t="s">
        <v>3034</v>
      </c>
      <c r="E907" s="72">
        <v>6</v>
      </c>
      <c r="F907" s="8" t="s">
        <v>464</v>
      </c>
      <c r="G907" s="28">
        <f>+'7.2.1 Cuadro de precios'!H907</f>
        <v>0</v>
      </c>
      <c r="H907" s="29">
        <f t="shared" si="14"/>
        <v>0</v>
      </c>
    </row>
    <row r="908" spans="1:8" ht="337.5" x14ac:dyDescent="0.25">
      <c r="A908" s="6" t="s">
        <v>491</v>
      </c>
      <c r="B908" s="7" t="s">
        <v>492</v>
      </c>
      <c r="C908" s="8" t="s">
        <v>3029</v>
      </c>
      <c r="D908" s="9" t="s">
        <v>3037</v>
      </c>
      <c r="E908" s="72">
        <v>1</v>
      </c>
      <c r="F908" s="8" t="s">
        <v>464</v>
      </c>
      <c r="G908" s="28">
        <f>+'7.2.1 Cuadro de precios'!H908</f>
        <v>0</v>
      </c>
      <c r="H908" s="29">
        <f t="shared" si="14"/>
        <v>0</v>
      </c>
    </row>
    <row r="909" spans="1:8" ht="337.5" x14ac:dyDescent="0.25">
      <c r="A909" s="6" t="s">
        <v>516</v>
      </c>
      <c r="B909" s="7" t="s">
        <v>517</v>
      </c>
      <c r="C909" s="8" t="s">
        <v>3032</v>
      </c>
      <c r="D909" s="9" t="s">
        <v>3042</v>
      </c>
      <c r="E909" s="72">
        <v>2</v>
      </c>
      <c r="F909" s="8" t="s">
        <v>464</v>
      </c>
      <c r="G909" s="28">
        <f>+'7.2.1 Cuadro de precios'!H909</f>
        <v>0</v>
      </c>
      <c r="H909" s="29">
        <f t="shared" si="14"/>
        <v>0</v>
      </c>
    </row>
    <row r="910" spans="1:8" ht="337.5" x14ac:dyDescent="0.25">
      <c r="A910" s="6" t="s">
        <v>497</v>
      </c>
      <c r="B910" s="7" t="s">
        <v>498</v>
      </c>
      <c r="C910" s="8" t="s">
        <v>3031</v>
      </c>
      <c r="D910" s="9" t="s">
        <v>3039</v>
      </c>
      <c r="E910" s="72">
        <v>4</v>
      </c>
      <c r="F910" s="8" t="s">
        <v>464</v>
      </c>
      <c r="G910" s="28">
        <f>+'7.2.1 Cuadro de precios'!H910</f>
        <v>0</v>
      </c>
      <c r="H910" s="29">
        <f t="shared" si="14"/>
        <v>0</v>
      </c>
    </row>
    <row r="911" spans="1:8" ht="337.5" x14ac:dyDescent="0.25">
      <c r="A911" s="6" t="s">
        <v>494</v>
      </c>
      <c r="B911" s="7" t="s">
        <v>495</v>
      </c>
      <c r="C911" s="8" t="s">
        <v>3030</v>
      </c>
      <c r="D911" s="9" t="s">
        <v>3038</v>
      </c>
      <c r="E911" s="72">
        <v>2</v>
      </c>
      <c r="F911" s="8" t="s">
        <v>464</v>
      </c>
      <c r="G911" s="28">
        <f>+'7.2.1 Cuadro de precios'!H911</f>
        <v>0</v>
      </c>
      <c r="H911" s="29">
        <f t="shared" si="14"/>
        <v>0</v>
      </c>
    </row>
    <row r="912" spans="1:8" ht="337.5" x14ac:dyDescent="0.25">
      <c r="A912" s="6" t="s">
        <v>488</v>
      </c>
      <c r="B912" s="7" t="s">
        <v>489</v>
      </c>
      <c r="C912" s="8" t="s">
        <v>3028</v>
      </c>
      <c r="D912" s="9" t="s">
        <v>3036</v>
      </c>
      <c r="E912" s="72">
        <v>4</v>
      </c>
      <c r="F912" s="8" t="s">
        <v>464</v>
      </c>
      <c r="G912" s="28">
        <f>+'7.2.1 Cuadro de precios'!H912</f>
        <v>0</v>
      </c>
      <c r="H912" s="29">
        <f t="shared" si="14"/>
        <v>0</v>
      </c>
    </row>
    <row r="913" spans="1:8" ht="337.5" x14ac:dyDescent="0.25">
      <c r="A913" s="6" t="s">
        <v>485</v>
      </c>
      <c r="B913" s="7" t="s">
        <v>486</v>
      </c>
      <c r="C913" s="8" t="s">
        <v>3027</v>
      </c>
      <c r="D913" s="9" t="s">
        <v>3035</v>
      </c>
      <c r="E913" s="72">
        <v>9</v>
      </c>
      <c r="F913" s="8" t="s">
        <v>464</v>
      </c>
      <c r="G913" s="28">
        <f>+'7.2.1 Cuadro de precios'!H913</f>
        <v>0</v>
      </c>
      <c r="H913" s="29">
        <f t="shared" si="14"/>
        <v>0</v>
      </c>
    </row>
    <row r="914" spans="1:8" ht="22.5" x14ac:dyDescent="0.25">
      <c r="A914" s="6">
        <v>103687</v>
      </c>
      <c r="B914" s="7" t="s">
        <v>652</v>
      </c>
      <c r="C914" s="8" t="s">
        <v>653</v>
      </c>
      <c r="D914" s="9" t="s">
        <v>654</v>
      </c>
      <c r="E914" s="72">
        <v>13</v>
      </c>
      <c r="F914" s="8" t="s">
        <v>464</v>
      </c>
      <c r="G914" s="28">
        <f>+'7.2.1 Cuadro de precios'!H914</f>
        <v>0</v>
      </c>
      <c r="H914" s="29">
        <f t="shared" si="14"/>
        <v>0</v>
      </c>
    </row>
    <row r="915" spans="1:8" x14ac:dyDescent="0.25">
      <c r="A915" s="6">
        <v>104541</v>
      </c>
      <c r="B915" s="7" t="s">
        <v>649</v>
      </c>
      <c r="C915" s="8" t="s">
        <v>650</v>
      </c>
      <c r="D915" s="9" t="s">
        <v>651</v>
      </c>
      <c r="E915" s="72">
        <v>14</v>
      </c>
      <c r="F915" s="8" t="s">
        <v>464</v>
      </c>
      <c r="G915" s="28">
        <f>+'7.2.1 Cuadro de precios'!H915</f>
        <v>0</v>
      </c>
      <c r="H915" s="29">
        <f t="shared" si="14"/>
        <v>0</v>
      </c>
    </row>
    <row r="916" spans="1:8" x14ac:dyDescent="0.25">
      <c r="A916" s="6">
        <v>301883</v>
      </c>
      <c r="B916" s="65" t="s">
        <v>3020</v>
      </c>
      <c r="C916" s="8" t="s">
        <v>3021</v>
      </c>
      <c r="D916" s="66" t="s">
        <v>3020</v>
      </c>
      <c r="E916" s="8">
        <v>4</v>
      </c>
      <c r="F916" s="8" t="s">
        <v>464</v>
      </c>
      <c r="G916" s="28">
        <f>+'7.2.1 Cuadro de precios'!H916</f>
        <v>0</v>
      </c>
      <c r="H916" s="29">
        <f t="shared" si="14"/>
        <v>0</v>
      </c>
    </row>
    <row r="917" spans="1:8" x14ac:dyDescent="0.25">
      <c r="A917" s="6">
        <v>301882</v>
      </c>
      <c r="B917" s="65" t="s">
        <v>3015</v>
      </c>
      <c r="C917" s="8" t="s">
        <v>3016</v>
      </c>
      <c r="D917" s="66" t="s">
        <v>3015</v>
      </c>
      <c r="E917" s="8">
        <v>1</v>
      </c>
      <c r="F917" s="8" t="s">
        <v>464</v>
      </c>
      <c r="G917" s="28">
        <f>+'7.2.1 Cuadro de precios'!H917</f>
        <v>0</v>
      </c>
      <c r="H917" s="29">
        <f t="shared" si="14"/>
        <v>0</v>
      </c>
    </row>
    <row r="918" spans="1:8" ht="45" x14ac:dyDescent="0.25">
      <c r="A918" s="6">
        <v>301342</v>
      </c>
      <c r="B918" s="7" t="s">
        <v>96</v>
      </c>
      <c r="C918" s="8" t="s">
        <v>1307</v>
      </c>
      <c r="D918" s="9" t="s">
        <v>1308</v>
      </c>
      <c r="E918" s="72">
        <v>1615</v>
      </c>
      <c r="F918" s="8" t="s">
        <v>464</v>
      </c>
      <c r="G918" s="28">
        <f>+'7.2.1 Cuadro de precios'!H918</f>
        <v>0</v>
      </c>
      <c r="H918" s="29">
        <f t="shared" si="14"/>
        <v>0</v>
      </c>
    </row>
    <row r="919" spans="1:8" x14ac:dyDescent="0.25">
      <c r="A919" s="6">
        <v>300693</v>
      </c>
      <c r="B919" s="7" t="s">
        <v>345</v>
      </c>
      <c r="C919" s="8" t="s">
        <v>1970</v>
      </c>
      <c r="D919" s="9" t="s">
        <v>1971</v>
      </c>
      <c r="E919" s="72">
        <v>23</v>
      </c>
      <c r="F919" s="8" t="s">
        <v>464</v>
      </c>
      <c r="G919" s="28">
        <f>+'7.2.1 Cuadro de precios'!H919</f>
        <v>0</v>
      </c>
      <c r="H919" s="29">
        <f t="shared" si="14"/>
        <v>0</v>
      </c>
    </row>
    <row r="920" spans="1:8" ht="22.5" x14ac:dyDescent="0.25">
      <c r="A920" s="6">
        <v>102816</v>
      </c>
      <c r="B920" s="7" t="s">
        <v>468</v>
      </c>
      <c r="C920" s="8" t="s">
        <v>469</v>
      </c>
      <c r="D920" s="9" t="s">
        <v>470</v>
      </c>
      <c r="E920" s="72">
        <v>8</v>
      </c>
      <c r="F920" s="8" t="s">
        <v>464</v>
      </c>
      <c r="G920" s="28">
        <f>+'7.2.1 Cuadro de precios'!H920</f>
        <v>0</v>
      </c>
      <c r="H920" s="29">
        <f t="shared" si="14"/>
        <v>0</v>
      </c>
    </row>
    <row r="921" spans="1:8" ht="22.5" x14ac:dyDescent="0.25">
      <c r="A921" s="6">
        <v>102815</v>
      </c>
      <c r="B921" s="7" t="s">
        <v>465</v>
      </c>
      <c r="C921" s="8" t="s">
        <v>466</v>
      </c>
      <c r="D921" s="9" t="s">
        <v>467</v>
      </c>
      <c r="E921" s="72">
        <v>12</v>
      </c>
      <c r="F921" s="8" t="s">
        <v>464</v>
      </c>
      <c r="G921" s="28">
        <f>+'7.2.1 Cuadro de precios'!H921</f>
        <v>0</v>
      </c>
      <c r="H921" s="29">
        <f t="shared" si="14"/>
        <v>0</v>
      </c>
    </row>
    <row r="922" spans="1:8" x14ac:dyDescent="0.25">
      <c r="A922" s="6">
        <v>300856</v>
      </c>
      <c r="B922" s="7" t="s">
        <v>1719</v>
      </c>
      <c r="C922" s="8" t="s">
        <v>1720</v>
      </c>
      <c r="D922" s="9" t="s">
        <v>1721</v>
      </c>
      <c r="E922" s="72">
        <v>2558</v>
      </c>
      <c r="F922" s="8" t="s">
        <v>464</v>
      </c>
      <c r="G922" s="28">
        <f>+'7.2.1 Cuadro de precios'!H922</f>
        <v>0</v>
      </c>
      <c r="H922" s="29">
        <f t="shared" si="14"/>
        <v>0</v>
      </c>
    </row>
    <row r="923" spans="1:8" x14ac:dyDescent="0.25">
      <c r="A923" s="6">
        <v>300857</v>
      </c>
      <c r="B923" s="7" t="s">
        <v>1716</v>
      </c>
      <c r="C923" s="8" t="s">
        <v>1717</v>
      </c>
      <c r="D923" s="9" t="s">
        <v>1718</v>
      </c>
      <c r="E923" s="72">
        <v>1410</v>
      </c>
      <c r="F923" s="8" t="s">
        <v>464</v>
      </c>
      <c r="G923" s="28">
        <f>+'7.2.1 Cuadro de precios'!H923</f>
        <v>0</v>
      </c>
      <c r="H923" s="29">
        <f t="shared" si="14"/>
        <v>0</v>
      </c>
    </row>
    <row r="924" spans="1:8" x14ac:dyDescent="0.25">
      <c r="A924" s="6">
        <v>300858</v>
      </c>
      <c r="B924" s="7" t="s">
        <v>1713</v>
      </c>
      <c r="C924" s="8" t="s">
        <v>1714</v>
      </c>
      <c r="D924" s="9" t="s">
        <v>1715</v>
      </c>
      <c r="E924" s="72">
        <v>1631</v>
      </c>
      <c r="F924" s="8" t="s">
        <v>464</v>
      </c>
      <c r="G924" s="28">
        <f>+'7.2.1 Cuadro de precios'!H924</f>
        <v>0</v>
      </c>
      <c r="H924" s="29">
        <f t="shared" si="14"/>
        <v>0</v>
      </c>
    </row>
    <row r="925" spans="1:8" ht="56.25" x14ac:dyDescent="0.25">
      <c r="A925" s="6">
        <v>300864</v>
      </c>
      <c r="B925" s="7" t="s">
        <v>1701</v>
      </c>
      <c r="C925" s="8" t="s">
        <v>1702</v>
      </c>
      <c r="D925" s="9" t="s">
        <v>1703</v>
      </c>
      <c r="E925" s="72">
        <v>36</v>
      </c>
      <c r="F925" s="8" t="s">
        <v>464</v>
      </c>
      <c r="G925" s="28">
        <f>+'7.2.1 Cuadro de precios'!H925</f>
        <v>0</v>
      </c>
      <c r="H925" s="29">
        <f t="shared" si="14"/>
        <v>0</v>
      </c>
    </row>
    <row r="926" spans="1:8" ht="56.25" x14ac:dyDescent="0.25">
      <c r="A926" s="6">
        <v>300866</v>
      </c>
      <c r="B926" s="7" t="s">
        <v>1695</v>
      </c>
      <c r="C926" s="8" t="s">
        <v>1696</v>
      </c>
      <c r="D926" s="9" t="s">
        <v>1697</v>
      </c>
      <c r="E926" s="72">
        <v>99</v>
      </c>
      <c r="F926" s="8" t="s">
        <v>464</v>
      </c>
      <c r="G926" s="28">
        <f>+'7.2.1 Cuadro de precios'!H926</f>
        <v>0</v>
      </c>
      <c r="H926" s="29">
        <f t="shared" si="14"/>
        <v>0</v>
      </c>
    </row>
    <row r="927" spans="1:8" ht="56.25" x14ac:dyDescent="0.25">
      <c r="A927" s="6">
        <v>300865</v>
      </c>
      <c r="B927" s="7" t="s">
        <v>1698</v>
      </c>
      <c r="C927" s="8" t="s">
        <v>1699</v>
      </c>
      <c r="D927" s="9" t="s">
        <v>1700</v>
      </c>
      <c r="E927" s="72">
        <v>1831</v>
      </c>
      <c r="F927" s="8" t="s">
        <v>464</v>
      </c>
      <c r="G927" s="28">
        <f>+'7.2.1 Cuadro de precios'!H927</f>
        <v>0</v>
      </c>
      <c r="H927" s="29">
        <f t="shared" si="14"/>
        <v>0</v>
      </c>
    </row>
    <row r="928" spans="1:8" ht="56.25" x14ac:dyDescent="0.25">
      <c r="A928" s="6">
        <v>300867</v>
      </c>
      <c r="B928" s="7" t="s">
        <v>1692</v>
      </c>
      <c r="C928" s="8" t="s">
        <v>1693</v>
      </c>
      <c r="D928" s="9" t="s">
        <v>1694</v>
      </c>
      <c r="E928" s="72">
        <v>82</v>
      </c>
      <c r="F928" s="8" t="s">
        <v>464</v>
      </c>
      <c r="G928" s="28">
        <f>+'7.2.1 Cuadro de precios'!H928</f>
        <v>0</v>
      </c>
      <c r="H928" s="29">
        <f t="shared" si="14"/>
        <v>0</v>
      </c>
    </row>
    <row r="929" spans="1:8" ht="56.25" x14ac:dyDescent="0.25">
      <c r="A929" s="6">
        <v>300868</v>
      </c>
      <c r="B929" s="7" t="s">
        <v>1689</v>
      </c>
      <c r="C929" s="8" t="s">
        <v>1690</v>
      </c>
      <c r="D929" s="9" t="s">
        <v>1691</v>
      </c>
      <c r="E929" s="72">
        <v>128</v>
      </c>
      <c r="F929" s="8" t="s">
        <v>464</v>
      </c>
      <c r="G929" s="28">
        <f>+'7.2.1 Cuadro de precios'!H929</f>
        <v>0</v>
      </c>
      <c r="H929" s="29">
        <f t="shared" si="14"/>
        <v>0</v>
      </c>
    </row>
    <row r="930" spans="1:8" ht="56.25" x14ac:dyDescent="0.25">
      <c r="A930" s="6">
        <v>300870</v>
      </c>
      <c r="B930" s="7" t="s">
        <v>1683</v>
      </c>
      <c r="C930" s="8" t="s">
        <v>1684</v>
      </c>
      <c r="D930" s="9" t="s">
        <v>1685</v>
      </c>
      <c r="E930" s="72">
        <v>30</v>
      </c>
      <c r="F930" s="8" t="s">
        <v>464</v>
      </c>
      <c r="G930" s="28">
        <f>+'7.2.1 Cuadro de precios'!H930</f>
        <v>0</v>
      </c>
      <c r="H930" s="29">
        <f t="shared" si="14"/>
        <v>0</v>
      </c>
    </row>
    <row r="931" spans="1:8" ht="56.25" x14ac:dyDescent="0.25">
      <c r="A931" s="6">
        <v>300872</v>
      </c>
      <c r="B931" s="7" t="s">
        <v>1677</v>
      </c>
      <c r="C931" s="8" t="s">
        <v>1678</v>
      </c>
      <c r="D931" s="9" t="s">
        <v>1679</v>
      </c>
      <c r="E931" s="72">
        <v>24</v>
      </c>
      <c r="F931" s="8" t="s">
        <v>464</v>
      </c>
      <c r="G931" s="28">
        <f>+'7.2.1 Cuadro de precios'!H931</f>
        <v>0</v>
      </c>
      <c r="H931" s="29">
        <f t="shared" si="14"/>
        <v>0</v>
      </c>
    </row>
    <row r="932" spans="1:8" ht="56.25" x14ac:dyDescent="0.25">
      <c r="A932" s="6">
        <v>300871</v>
      </c>
      <c r="B932" s="7" t="s">
        <v>1680</v>
      </c>
      <c r="C932" s="8" t="s">
        <v>1681</v>
      </c>
      <c r="D932" s="9" t="s">
        <v>1682</v>
      </c>
      <c r="E932" s="72">
        <v>29</v>
      </c>
      <c r="F932" s="8" t="s">
        <v>464</v>
      </c>
      <c r="G932" s="28">
        <f>+'7.2.1 Cuadro de precios'!H932</f>
        <v>0</v>
      </c>
      <c r="H932" s="29">
        <f t="shared" si="14"/>
        <v>0</v>
      </c>
    </row>
    <row r="933" spans="1:8" ht="56.25" x14ac:dyDescent="0.25">
      <c r="A933" s="6">
        <v>300873</v>
      </c>
      <c r="B933" s="7" t="s">
        <v>1674</v>
      </c>
      <c r="C933" s="8" t="s">
        <v>1675</v>
      </c>
      <c r="D933" s="9" t="s">
        <v>1676</v>
      </c>
      <c r="E933" s="72">
        <v>85</v>
      </c>
      <c r="F933" s="8" t="s">
        <v>464</v>
      </c>
      <c r="G933" s="28">
        <f>+'7.2.1 Cuadro de precios'!H933</f>
        <v>0</v>
      </c>
      <c r="H933" s="29">
        <f t="shared" si="14"/>
        <v>0</v>
      </c>
    </row>
    <row r="934" spans="1:8" ht="56.25" x14ac:dyDescent="0.25">
      <c r="A934" s="6">
        <v>300869</v>
      </c>
      <c r="B934" s="7" t="s">
        <v>1686</v>
      </c>
      <c r="C934" s="8" t="s">
        <v>1687</v>
      </c>
      <c r="D934" s="9" t="s">
        <v>1688</v>
      </c>
      <c r="E934" s="72">
        <v>18</v>
      </c>
      <c r="F934" s="8" t="s">
        <v>464</v>
      </c>
      <c r="G934" s="28">
        <f>+'7.2.1 Cuadro de precios'!H934</f>
        <v>0</v>
      </c>
      <c r="H934" s="29">
        <f t="shared" si="14"/>
        <v>0</v>
      </c>
    </row>
    <row r="935" spans="1:8" x14ac:dyDescent="0.25">
      <c r="A935" s="6">
        <v>301131</v>
      </c>
      <c r="B935" s="7" t="s">
        <v>1409</v>
      </c>
      <c r="C935" s="8" t="s">
        <v>1410</v>
      </c>
      <c r="D935" s="9" t="s">
        <v>1411</v>
      </c>
      <c r="E935" s="72">
        <v>325</v>
      </c>
      <c r="F935" s="8" t="s">
        <v>464</v>
      </c>
      <c r="G935" s="28">
        <f>+'7.2.1 Cuadro de precios'!H935</f>
        <v>0</v>
      </c>
      <c r="H935" s="29">
        <f t="shared" si="14"/>
        <v>0</v>
      </c>
    </row>
    <row r="936" spans="1:8" ht="56.25" x14ac:dyDescent="0.25">
      <c r="A936" s="6">
        <v>300874</v>
      </c>
      <c r="B936" s="7" t="s">
        <v>1671</v>
      </c>
      <c r="C936" s="8" t="s">
        <v>1672</v>
      </c>
      <c r="D936" s="9" t="s">
        <v>1673</v>
      </c>
      <c r="E936" s="72">
        <v>745</v>
      </c>
      <c r="F936" s="8" t="s">
        <v>464</v>
      </c>
      <c r="G936" s="28">
        <f>+'7.2.1 Cuadro de precios'!H936</f>
        <v>0</v>
      </c>
      <c r="H936" s="29">
        <f t="shared" si="14"/>
        <v>0</v>
      </c>
    </row>
    <row r="937" spans="1:8" ht="56.25" x14ac:dyDescent="0.25">
      <c r="A937" s="6">
        <v>300875</v>
      </c>
      <c r="B937" s="7" t="s">
        <v>1668</v>
      </c>
      <c r="C937" s="8" t="s">
        <v>1669</v>
      </c>
      <c r="D937" s="9" t="s">
        <v>1670</v>
      </c>
      <c r="E937" s="72">
        <v>898</v>
      </c>
      <c r="F937" s="8" t="s">
        <v>464</v>
      </c>
      <c r="G937" s="28">
        <f>+'7.2.1 Cuadro de precios'!H937</f>
        <v>0</v>
      </c>
      <c r="H937" s="29">
        <f t="shared" si="14"/>
        <v>0</v>
      </c>
    </row>
    <row r="938" spans="1:8" ht="22.5" x14ac:dyDescent="0.25">
      <c r="A938" s="6">
        <v>300859</v>
      </c>
      <c r="B938" s="7" t="s">
        <v>1710</v>
      </c>
      <c r="C938" s="8" t="s">
        <v>1711</v>
      </c>
      <c r="D938" s="9" t="s">
        <v>1712</v>
      </c>
      <c r="E938" s="72">
        <v>647</v>
      </c>
      <c r="F938" s="8" t="s">
        <v>464</v>
      </c>
      <c r="G938" s="28">
        <f>+'7.2.1 Cuadro de precios'!H938</f>
        <v>0</v>
      </c>
      <c r="H938" s="29">
        <f t="shared" si="14"/>
        <v>0</v>
      </c>
    </row>
    <row r="939" spans="1:8" ht="22.5" x14ac:dyDescent="0.25">
      <c r="A939" s="6">
        <v>300860</v>
      </c>
      <c r="B939" s="7" t="s">
        <v>1707</v>
      </c>
      <c r="C939" s="8" t="s">
        <v>1708</v>
      </c>
      <c r="D939" s="9" t="s">
        <v>1709</v>
      </c>
      <c r="E939" s="72">
        <v>211</v>
      </c>
      <c r="F939" s="8" t="s">
        <v>464</v>
      </c>
      <c r="G939" s="28">
        <f>+'7.2.1 Cuadro de precios'!H939</f>
        <v>0</v>
      </c>
      <c r="H939" s="29">
        <f t="shared" si="14"/>
        <v>0</v>
      </c>
    </row>
    <row r="940" spans="1:8" ht="22.5" x14ac:dyDescent="0.25">
      <c r="A940" s="6">
        <v>300861</v>
      </c>
      <c r="B940" s="7" t="s">
        <v>1704</v>
      </c>
      <c r="C940" s="8" t="s">
        <v>1705</v>
      </c>
      <c r="D940" s="9" t="s">
        <v>1706</v>
      </c>
      <c r="E940" s="72">
        <v>720</v>
      </c>
      <c r="F940" s="8" t="s">
        <v>464</v>
      </c>
      <c r="G940" s="28">
        <f>+'7.2.1 Cuadro de precios'!H940</f>
        <v>0</v>
      </c>
      <c r="H940" s="29">
        <f t="shared" si="14"/>
        <v>0</v>
      </c>
    </row>
    <row r="941" spans="1:8" ht="22.5" x14ac:dyDescent="0.25">
      <c r="A941" s="6">
        <v>300876</v>
      </c>
      <c r="B941" s="7" t="s">
        <v>1665</v>
      </c>
      <c r="C941" s="8" t="s">
        <v>1666</v>
      </c>
      <c r="D941" s="9" t="s">
        <v>1667</v>
      </c>
      <c r="E941" s="72">
        <v>20</v>
      </c>
      <c r="F941" s="8" t="s">
        <v>464</v>
      </c>
      <c r="G941" s="28">
        <f>+'7.2.1 Cuadro de precios'!H941</f>
        <v>0</v>
      </c>
      <c r="H941" s="29">
        <f t="shared" si="14"/>
        <v>0</v>
      </c>
    </row>
    <row r="942" spans="1:8" ht="22.5" x14ac:dyDescent="0.25">
      <c r="A942" s="6">
        <v>300877</v>
      </c>
      <c r="B942" s="7" t="s">
        <v>1662</v>
      </c>
      <c r="C942" s="8" t="s">
        <v>1663</v>
      </c>
      <c r="D942" s="9" t="s">
        <v>1664</v>
      </c>
      <c r="E942" s="72">
        <v>499</v>
      </c>
      <c r="F942" s="8" t="s">
        <v>464</v>
      </c>
      <c r="G942" s="28">
        <f>+'7.2.1 Cuadro de precios'!H942</f>
        <v>0</v>
      </c>
      <c r="H942" s="29">
        <f t="shared" si="14"/>
        <v>0</v>
      </c>
    </row>
    <row r="943" spans="1:8" ht="22.5" x14ac:dyDescent="0.25">
      <c r="A943" s="6">
        <v>300878</v>
      </c>
      <c r="B943" s="7" t="s">
        <v>1659</v>
      </c>
      <c r="C943" s="8" t="s">
        <v>1660</v>
      </c>
      <c r="D943" s="9" t="s">
        <v>1661</v>
      </c>
      <c r="E943" s="72">
        <v>196</v>
      </c>
      <c r="F943" s="8" t="s">
        <v>464</v>
      </c>
      <c r="G943" s="28">
        <f>+'7.2.1 Cuadro de precios'!H943</f>
        <v>0</v>
      </c>
      <c r="H943" s="29">
        <f t="shared" si="14"/>
        <v>0</v>
      </c>
    </row>
    <row r="944" spans="1:8" ht="22.5" x14ac:dyDescent="0.25">
      <c r="A944" s="6">
        <v>300879</v>
      </c>
      <c r="B944" s="7" t="s">
        <v>1656</v>
      </c>
      <c r="C944" s="8" t="s">
        <v>1657</v>
      </c>
      <c r="D944" s="9" t="s">
        <v>1658</v>
      </c>
      <c r="E944" s="72">
        <v>252</v>
      </c>
      <c r="F944" s="8" t="s">
        <v>464</v>
      </c>
      <c r="G944" s="28">
        <f>+'7.2.1 Cuadro de precios'!H944</f>
        <v>0</v>
      </c>
      <c r="H944" s="29">
        <f t="shared" si="14"/>
        <v>0</v>
      </c>
    </row>
    <row r="945" spans="1:8" ht="22.5" x14ac:dyDescent="0.25">
      <c r="A945" s="6">
        <v>300885</v>
      </c>
      <c r="B945" s="7" t="s">
        <v>291</v>
      </c>
      <c r="C945" s="8" t="s">
        <v>1646</v>
      </c>
      <c r="D945" s="9" t="s">
        <v>1647</v>
      </c>
      <c r="E945" s="72">
        <v>4</v>
      </c>
      <c r="F945" s="8" t="s">
        <v>464</v>
      </c>
      <c r="G945" s="28">
        <f>+'7.2.1 Cuadro de precios'!H945</f>
        <v>0</v>
      </c>
      <c r="H945" s="29">
        <f t="shared" si="14"/>
        <v>0</v>
      </c>
    </row>
    <row r="946" spans="1:8" ht="22.5" x14ac:dyDescent="0.25">
      <c r="A946" s="6">
        <v>300886</v>
      </c>
      <c r="B946" s="7" t="s">
        <v>267</v>
      </c>
      <c r="C946" s="8" t="s">
        <v>1644</v>
      </c>
      <c r="D946" s="9" t="s">
        <v>1645</v>
      </c>
      <c r="E946" s="72">
        <v>114</v>
      </c>
      <c r="F946" s="8" t="s">
        <v>464</v>
      </c>
      <c r="G946" s="28">
        <f>+'7.2.1 Cuadro de precios'!H946</f>
        <v>0</v>
      </c>
      <c r="H946" s="29">
        <f t="shared" si="14"/>
        <v>0</v>
      </c>
    </row>
    <row r="947" spans="1:8" ht="22.5" x14ac:dyDescent="0.25">
      <c r="A947" s="6">
        <v>300887</v>
      </c>
      <c r="B947" s="7" t="s">
        <v>177</v>
      </c>
      <c r="C947" s="8" t="s">
        <v>1642</v>
      </c>
      <c r="D947" s="9" t="s">
        <v>1643</v>
      </c>
      <c r="E947" s="72">
        <v>26</v>
      </c>
      <c r="F947" s="8" t="s">
        <v>464</v>
      </c>
      <c r="G947" s="38">
        <f>+'7.2.1 Cuadro de precios'!H947</f>
        <v>0</v>
      </c>
      <c r="H947" s="39">
        <f t="shared" si="14"/>
        <v>0</v>
      </c>
    </row>
    <row r="948" spans="1:8" ht="22.5" x14ac:dyDescent="0.25">
      <c r="A948" s="6">
        <v>300888</v>
      </c>
      <c r="B948" s="7" t="s">
        <v>268</v>
      </c>
      <c r="C948" s="8" t="s">
        <v>1640</v>
      </c>
      <c r="D948" s="9" t="s">
        <v>1641</v>
      </c>
      <c r="E948" s="72">
        <v>28</v>
      </c>
      <c r="F948" s="8" t="s">
        <v>464</v>
      </c>
      <c r="G948" s="38">
        <f>+'7.2.1 Cuadro de precios'!H948</f>
        <v>0</v>
      </c>
      <c r="H948" s="39">
        <f t="shared" ref="H948" si="15">+E948*G948</f>
        <v>0</v>
      </c>
    </row>
    <row r="949" spans="1:8" ht="22.5" x14ac:dyDescent="0.25">
      <c r="A949" s="6">
        <v>300889</v>
      </c>
      <c r="B949" s="7" t="s">
        <v>1637</v>
      </c>
      <c r="C949" s="8" t="s">
        <v>1638</v>
      </c>
      <c r="D949" s="9" t="s">
        <v>1639</v>
      </c>
      <c r="E949" s="72">
        <v>861</v>
      </c>
      <c r="F949" s="8" t="s">
        <v>464</v>
      </c>
      <c r="G949" s="38">
        <f>+'7.2.1 Cuadro de precios'!H949</f>
        <v>0</v>
      </c>
      <c r="H949" s="39">
        <f t="shared" ref="H949:H994" si="16">+E949*G949</f>
        <v>0</v>
      </c>
    </row>
    <row r="950" spans="1:8" ht="22.5" x14ac:dyDescent="0.25">
      <c r="A950" s="6">
        <v>300890</v>
      </c>
      <c r="B950" s="7" t="s">
        <v>1634</v>
      </c>
      <c r="C950" s="8" t="s">
        <v>1635</v>
      </c>
      <c r="D950" s="9" t="s">
        <v>1636</v>
      </c>
      <c r="E950" s="72">
        <v>161</v>
      </c>
      <c r="F950" s="8" t="s">
        <v>464</v>
      </c>
      <c r="G950" s="38">
        <f>+'7.2.1 Cuadro de precios'!H950</f>
        <v>0</v>
      </c>
      <c r="H950" s="39">
        <f t="shared" si="16"/>
        <v>0</v>
      </c>
    </row>
    <row r="951" spans="1:8" ht="22.5" x14ac:dyDescent="0.25">
      <c r="A951" s="6">
        <v>300891</v>
      </c>
      <c r="B951" s="7" t="s">
        <v>1631</v>
      </c>
      <c r="C951" s="8" t="s">
        <v>1632</v>
      </c>
      <c r="D951" s="9" t="s">
        <v>1633</v>
      </c>
      <c r="E951" s="72">
        <v>129</v>
      </c>
      <c r="F951" s="8" t="s">
        <v>464</v>
      </c>
      <c r="G951" s="38">
        <f>+'7.2.1 Cuadro de precios'!H951</f>
        <v>0</v>
      </c>
      <c r="H951" s="39">
        <f t="shared" si="16"/>
        <v>0</v>
      </c>
    </row>
    <row r="952" spans="1:8" x14ac:dyDescent="0.25">
      <c r="A952" s="6">
        <v>100554</v>
      </c>
      <c r="B952" s="7" t="s">
        <v>570</v>
      </c>
      <c r="C952" s="8" t="s">
        <v>571</v>
      </c>
      <c r="D952" s="9" t="s">
        <v>572</v>
      </c>
      <c r="E952" s="72">
        <v>125</v>
      </c>
      <c r="F952" s="8" t="s">
        <v>464</v>
      </c>
      <c r="G952" s="38">
        <f>+'7.2.1 Cuadro de precios'!H952</f>
        <v>0</v>
      </c>
      <c r="H952" s="39">
        <f t="shared" si="16"/>
        <v>0</v>
      </c>
    </row>
    <row r="953" spans="1:8" ht="67.5" x14ac:dyDescent="0.25">
      <c r="A953" s="6">
        <v>301385</v>
      </c>
      <c r="B953" s="7" t="s">
        <v>332</v>
      </c>
      <c r="C953" s="8" t="s">
        <v>1279</v>
      </c>
      <c r="D953" s="9" t="s">
        <v>1280</v>
      </c>
      <c r="E953" s="72">
        <v>1</v>
      </c>
      <c r="F953" s="8" t="s">
        <v>464</v>
      </c>
      <c r="G953" s="38">
        <f>+'7.2.1 Cuadro de precios'!H953</f>
        <v>0</v>
      </c>
      <c r="H953" s="39">
        <f t="shared" si="16"/>
        <v>0</v>
      </c>
    </row>
    <row r="954" spans="1:8" ht="67.5" x14ac:dyDescent="0.25">
      <c r="A954" s="6">
        <v>301384</v>
      </c>
      <c r="B954" s="7" t="s">
        <v>184</v>
      </c>
      <c r="C954" s="8" t="s">
        <v>1281</v>
      </c>
      <c r="D954" s="9" t="s">
        <v>1282</v>
      </c>
      <c r="E954" s="72">
        <v>4</v>
      </c>
      <c r="F954" s="8" t="s">
        <v>464</v>
      </c>
      <c r="G954" s="38">
        <f>+'7.2.1 Cuadro de precios'!H954</f>
        <v>0</v>
      </c>
      <c r="H954" s="39">
        <f t="shared" si="16"/>
        <v>0</v>
      </c>
    </row>
    <row r="955" spans="1:8" ht="67.5" x14ac:dyDescent="0.25">
      <c r="A955" s="6">
        <v>301261</v>
      </c>
      <c r="B955" s="7" t="s">
        <v>217</v>
      </c>
      <c r="C955" s="8" t="s">
        <v>1326</v>
      </c>
      <c r="D955" s="9" t="s">
        <v>1327</v>
      </c>
      <c r="E955" s="72">
        <v>9</v>
      </c>
      <c r="F955" s="8" t="s">
        <v>464</v>
      </c>
      <c r="G955" s="38">
        <f>+'7.2.1 Cuadro de precios'!H955</f>
        <v>0</v>
      </c>
      <c r="H955" s="39">
        <f t="shared" si="16"/>
        <v>0</v>
      </c>
    </row>
    <row r="956" spans="1:8" ht="67.5" x14ac:dyDescent="0.25">
      <c r="A956" s="6">
        <v>301263</v>
      </c>
      <c r="B956" s="7" t="s">
        <v>185</v>
      </c>
      <c r="C956" s="8" t="s">
        <v>1324</v>
      </c>
      <c r="D956" s="9" t="s">
        <v>1325</v>
      </c>
      <c r="E956" s="72">
        <v>18</v>
      </c>
      <c r="F956" s="8" t="s">
        <v>464</v>
      </c>
      <c r="G956" s="38">
        <f>+'7.2.1 Cuadro de precios'!H956</f>
        <v>0</v>
      </c>
      <c r="H956" s="39">
        <f t="shared" si="16"/>
        <v>0</v>
      </c>
    </row>
    <row r="957" spans="1:8" ht="67.5" x14ac:dyDescent="0.25">
      <c r="A957" s="6">
        <v>301264</v>
      </c>
      <c r="B957" s="7" t="s">
        <v>186</v>
      </c>
      <c r="C957" s="8" t="s">
        <v>1322</v>
      </c>
      <c r="D957" s="9" t="s">
        <v>1323</v>
      </c>
      <c r="E957" s="72">
        <v>7</v>
      </c>
      <c r="F957" s="8" t="s">
        <v>464</v>
      </c>
      <c r="G957" s="38">
        <f>+'7.2.1 Cuadro de precios'!H957</f>
        <v>0</v>
      </c>
      <c r="H957" s="39">
        <f t="shared" si="16"/>
        <v>0</v>
      </c>
    </row>
    <row r="958" spans="1:8" ht="67.5" x14ac:dyDescent="0.25">
      <c r="A958" s="6">
        <v>300367</v>
      </c>
      <c r="B958" s="7" t="s">
        <v>187</v>
      </c>
      <c r="C958" s="8" t="s">
        <v>2298</v>
      </c>
      <c r="D958" s="9" t="s">
        <v>2299</v>
      </c>
      <c r="E958" s="72">
        <v>12</v>
      </c>
      <c r="F958" s="8" t="s">
        <v>464</v>
      </c>
      <c r="G958" s="38">
        <f>+'7.2.1 Cuadro de precios'!H958</f>
        <v>0</v>
      </c>
      <c r="H958" s="39">
        <f t="shared" si="16"/>
        <v>0</v>
      </c>
    </row>
    <row r="959" spans="1:8" ht="67.5" x14ac:dyDescent="0.25">
      <c r="A959" s="6">
        <v>301654</v>
      </c>
      <c r="B959" s="7" t="s">
        <v>331</v>
      </c>
      <c r="C959" s="8" t="s">
        <v>1219</v>
      </c>
      <c r="D959" s="9" t="s">
        <v>1220</v>
      </c>
      <c r="E959" s="72">
        <v>6</v>
      </c>
      <c r="F959" s="8" t="s">
        <v>464</v>
      </c>
      <c r="G959" s="38">
        <f>+'7.2.1 Cuadro de precios'!H959</f>
        <v>0</v>
      </c>
      <c r="H959" s="39">
        <f t="shared" si="16"/>
        <v>0</v>
      </c>
    </row>
    <row r="960" spans="1:8" ht="67.5" x14ac:dyDescent="0.25">
      <c r="A960" s="6">
        <v>301655</v>
      </c>
      <c r="B960" s="7" t="s">
        <v>339</v>
      </c>
      <c r="C960" s="8" t="s">
        <v>1217</v>
      </c>
      <c r="D960" s="9" t="s">
        <v>1218</v>
      </c>
      <c r="E960" s="72">
        <v>7</v>
      </c>
      <c r="F960" s="8" t="s">
        <v>464</v>
      </c>
      <c r="G960" s="38">
        <f>+'7.2.1 Cuadro de precios'!H960</f>
        <v>0</v>
      </c>
      <c r="H960" s="39">
        <f t="shared" si="16"/>
        <v>0</v>
      </c>
    </row>
    <row r="961" spans="1:8" ht="67.5" x14ac:dyDescent="0.25">
      <c r="A961" s="6">
        <v>301656</v>
      </c>
      <c r="B961" s="7" t="s">
        <v>340</v>
      </c>
      <c r="C961" s="8" t="s">
        <v>1215</v>
      </c>
      <c r="D961" s="9" t="s">
        <v>1216</v>
      </c>
      <c r="E961" s="72">
        <v>3</v>
      </c>
      <c r="F961" s="8" t="s">
        <v>464</v>
      </c>
      <c r="G961" s="38">
        <f>+'7.2.1 Cuadro de precios'!H961</f>
        <v>0</v>
      </c>
      <c r="H961" s="39">
        <f t="shared" si="16"/>
        <v>0</v>
      </c>
    </row>
    <row r="962" spans="1:8" ht="67.5" x14ac:dyDescent="0.25">
      <c r="A962" s="6">
        <v>301657</v>
      </c>
      <c r="B962" s="7" t="s">
        <v>341</v>
      </c>
      <c r="C962" s="8" t="s">
        <v>1213</v>
      </c>
      <c r="D962" s="9" t="s">
        <v>1214</v>
      </c>
      <c r="E962" s="72">
        <v>3</v>
      </c>
      <c r="F962" s="8" t="s">
        <v>464</v>
      </c>
      <c r="G962" s="38">
        <f>+'7.2.1 Cuadro de precios'!H962</f>
        <v>0</v>
      </c>
      <c r="H962" s="39">
        <f t="shared" si="16"/>
        <v>0</v>
      </c>
    </row>
    <row r="963" spans="1:8" ht="67.5" x14ac:dyDescent="0.25">
      <c r="A963" s="6">
        <v>301658</v>
      </c>
      <c r="B963" s="7" t="s">
        <v>439</v>
      </c>
      <c r="C963" s="8" t="s">
        <v>1211</v>
      </c>
      <c r="D963" s="9" t="s">
        <v>1212</v>
      </c>
      <c r="E963" s="72">
        <v>2</v>
      </c>
      <c r="F963" s="8" t="s">
        <v>464</v>
      </c>
      <c r="G963" s="38">
        <f>+'7.2.1 Cuadro de precios'!H963</f>
        <v>0</v>
      </c>
      <c r="H963" s="39">
        <f t="shared" si="16"/>
        <v>0</v>
      </c>
    </row>
    <row r="964" spans="1:8" ht="67.5" x14ac:dyDescent="0.25">
      <c r="A964" s="6">
        <v>301659</v>
      </c>
      <c r="B964" s="7" t="s">
        <v>440</v>
      </c>
      <c r="C964" s="8" t="s">
        <v>1209</v>
      </c>
      <c r="D964" s="9" t="s">
        <v>1210</v>
      </c>
      <c r="E964" s="72">
        <v>1</v>
      </c>
      <c r="F964" s="8" t="s">
        <v>464</v>
      </c>
      <c r="G964" s="38">
        <f>+'7.2.1 Cuadro de precios'!H964</f>
        <v>0</v>
      </c>
      <c r="H964" s="39">
        <f t="shared" si="16"/>
        <v>0</v>
      </c>
    </row>
    <row r="965" spans="1:8" ht="67.5" x14ac:dyDescent="0.25">
      <c r="A965" s="6">
        <v>301660</v>
      </c>
      <c r="B965" s="7" t="s">
        <v>441</v>
      </c>
      <c r="C965" s="8" t="s">
        <v>1207</v>
      </c>
      <c r="D965" s="9" t="s">
        <v>1208</v>
      </c>
      <c r="E965" s="72">
        <v>4</v>
      </c>
      <c r="F965" s="8" t="s">
        <v>464</v>
      </c>
      <c r="G965" s="38">
        <f>+'7.2.1 Cuadro de precios'!H965</f>
        <v>0</v>
      </c>
      <c r="H965" s="39">
        <f t="shared" si="16"/>
        <v>0</v>
      </c>
    </row>
    <row r="966" spans="1:8" ht="56.25" x14ac:dyDescent="0.25">
      <c r="A966" s="6">
        <v>300687</v>
      </c>
      <c r="B966" s="7" t="s">
        <v>295</v>
      </c>
      <c r="C966" s="8" t="s">
        <v>1978</v>
      </c>
      <c r="D966" s="9" t="s">
        <v>1979</v>
      </c>
      <c r="E966" s="72">
        <v>12</v>
      </c>
      <c r="F966" s="8" t="s">
        <v>464</v>
      </c>
      <c r="G966" s="38">
        <f>+'7.2.1 Cuadro de precios'!H966</f>
        <v>0</v>
      </c>
      <c r="H966" s="39">
        <f t="shared" si="16"/>
        <v>0</v>
      </c>
    </row>
    <row r="967" spans="1:8" ht="56.25" x14ac:dyDescent="0.25">
      <c r="A967" s="6">
        <v>300688</v>
      </c>
      <c r="B967" s="7" t="s">
        <v>90</v>
      </c>
      <c r="C967" s="8" t="s">
        <v>1976</v>
      </c>
      <c r="D967" s="9" t="s">
        <v>1977</v>
      </c>
      <c r="E967" s="72">
        <v>7</v>
      </c>
      <c r="F967" s="8" t="s">
        <v>464</v>
      </c>
      <c r="G967" s="38">
        <f>+'7.2.1 Cuadro de precios'!H967</f>
        <v>0</v>
      </c>
      <c r="H967" s="39">
        <f t="shared" si="16"/>
        <v>0</v>
      </c>
    </row>
    <row r="968" spans="1:8" ht="56.25" x14ac:dyDescent="0.25">
      <c r="A968" s="6">
        <v>300689</v>
      </c>
      <c r="B968" s="7" t="s">
        <v>269</v>
      </c>
      <c r="C968" s="8" t="s">
        <v>1974</v>
      </c>
      <c r="D968" s="9" t="s">
        <v>1975</v>
      </c>
      <c r="E968" s="72">
        <v>5</v>
      </c>
      <c r="F968" s="8" t="s">
        <v>464</v>
      </c>
      <c r="G968" s="38">
        <f>+'7.2.1 Cuadro de precios'!H968</f>
        <v>0</v>
      </c>
      <c r="H968" s="39">
        <f t="shared" si="16"/>
        <v>0</v>
      </c>
    </row>
    <row r="969" spans="1:8" ht="56.25" x14ac:dyDescent="0.25">
      <c r="A969" s="6">
        <v>300690</v>
      </c>
      <c r="B969" s="7" t="s">
        <v>270</v>
      </c>
      <c r="C969" s="8" t="s">
        <v>1972</v>
      </c>
      <c r="D969" s="9" t="s">
        <v>1973</v>
      </c>
      <c r="E969" s="72">
        <v>2</v>
      </c>
      <c r="F969" s="8" t="s">
        <v>464</v>
      </c>
      <c r="G969" s="38">
        <f>+'7.2.1 Cuadro de precios'!H969</f>
        <v>0</v>
      </c>
      <c r="H969" s="39">
        <f t="shared" si="16"/>
        <v>0</v>
      </c>
    </row>
    <row r="970" spans="1:8" ht="56.25" x14ac:dyDescent="0.25">
      <c r="A970" s="6">
        <v>301154</v>
      </c>
      <c r="B970" s="7" t="s">
        <v>417</v>
      </c>
      <c r="C970" s="8" t="s">
        <v>1380</v>
      </c>
      <c r="D970" s="9" t="s">
        <v>1381</v>
      </c>
      <c r="E970" s="72">
        <v>2</v>
      </c>
      <c r="F970" s="8" t="s">
        <v>464</v>
      </c>
      <c r="G970" s="38">
        <f>+'7.2.1 Cuadro de precios'!H970</f>
        <v>0</v>
      </c>
      <c r="H970" s="39">
        <f t="shared" si="16"/>
        <v>0</v>
      </c>
    </row>
    <row r="971" spans="1:8" x14ac:dyDescent="0.25">
      <c r="A971" s="6">
        <v>300342</v>
      </c>
      <c r="B971" s="7" t="s">
        <v>2320</v>
      </c>
      <c r="C971" s="8" t="s">
        <v>2321</v>
      </c>
      <c r="D971" s="9" t="s">
        <v>2322</v>
      </c>
      <c r="E971" s="72">
        <v>468</v>
      </c>
      <c r="F971" s="8" t="s">
        <v>464</v>
      </c>
      <c r="G971" s="38">
        <f>+'7.2.1 Cuadro de precios'!H971</f>
        <v>0</v>
      </c>
      <c r="H971" s="39">
        <f t="shared" si="16"/>
        <v>0</v>
      </c>
    </row>
    <row r="972" spans="1:8" x14ac:dyDescent="0.25">
      <c r="A972" s="6">
        <v>300990</v>
      </c>
      <c r="B972" s="7" t="s">
        <v>1513</v>
      </c>
      <c r="C972" s="8" t="s">
        <v>1514</v>
      </c>
      <c r="D972" s="9" t="s">
        <v>1515</v>
      </c>
      <c r="E972" s="72">
        <v>796</v>
      </c>
      <c r="F972" s="8" t="s">
        <v>464</v>
      </c>
      <c r="G972" s="38">
        <f>+'7.2.1 Cuadro de precios'!H972</f>
        <v>0</v>
      </c>
      <c r="H972" s="39">
        <f t="shared" si="16"/>
        <v>0</v>
      </c>
    </row>
    <row r="973" spans="1:8" x14ac:dyDescent="0.25">
      <c r="A973" s="6">
        <v>300343</v>
      </c>
      <c r="B973" s="7" t="s">
        <v>2317</v>
      </c>
      <c r="C973" s="8" t="s">
        <v>2318</v>
      </c>
      <c r="D973" s="9" t="s">
        <v>2319</v>
      </c>
      <c r="E973" s="72">
        <v>158</v>
      </c>
      <c r="F973" s="8" t="s">
        <v>464</v>
      </c>
      <c r="G973" s="38">
        <f>+'7.2.1 Cuadro de precios'!H973</f>
        <v>0</v>
      </c>
      <c r="H973" s="39">
        <f t="shared" si="16"/>
        <v>0</v>
      </c>
    </row>
    <row r="974" spans="1:8" ht="22.5" x14ac:dyDescent="0.25">
      <c r="A974" s="6">
        <v>300334</v>
      </c>
      <c r="B974" s="7" t="s">
        <v>2344</v>
      </c>
      <c r="C974" s="8" t="s">
        <v>2345</v>
      </c>
      <c r="D974" s="9" t="s">
        <v>2346</v>
      </c>
      <c r="E974" s="72">
        <v>26</v>
      </c>
      <c r="F974" s="8" t="s">
        <v>464</v>
      </c>
      <c r="G974" s="38">
        <f>+'7.2.1 Cuadro de precios'!H974</f>
        <v>0</v>
      </c>
      <c r="H974" s="39">
        <f t="shared" si="16"/>
        <v>0</v>
      </c>
    </row>
    <row r="975" spans="1:8" ht="22.5" x14ac:dyDescent="0.25">
      <c r="A975" s="6">
        <v>300335</v>
      </c>
      <c r="B975" s="7" t="s">
        <v>2341</v>
      </c>
      <c r="C975" s="8" t="s">
        <v>2342</v>
      </c>
      <c r="D975" s="9" t="s">
        <v>2343</v>
      </c>
      <c r="E975" s="72">
        <v>23</v>
      </c>
      <c r="F975" s="8" t="s">
        <v>464</v>
      </c>
      <c r="G975" s="38">
        <f>+'7.2.1 Cuadro de precios'!H975</f>
        <v>0</v>
      </c>
      <c r="H975" s="39">
        <f t="shared" si="16"/>
        <v>0</v>
      </c>
    </row>
    <row r="976" spans="1:8" ht="22.5" x14ac:dyDescent="0.25">
      <c r="A976" s="6">
        <v>300336</v>
      </c>
      <c r="B976" s="7" t="s">
        <v>2338</v>
      </c>
      <c r="C976" s="8" t="s">
        <v>2339</v>
      </c>
      <c r="D976" s="9" t="s">
        <v>2340</v>
      </c>
      <c r="E976" s="72">
        <v>19</v>
      </c>
      <c r="F976" s="8" t="s">
        <v>464</v>
      </c>
      <c r="G976" s="38">
        <f>+'7.2.1 Cuadro de precios'!H976</f>
        <v>0</v>
      </c>
      <c r="H976" s="39">
        <f t="shared" si="16"/>
        <v>0</v>
      </c>
    </row>
    <row r="977" spans="1:8" ht="22.5" x14ac:dyDescent="0.25">
      <c r="A977" s="6">
        <v>300337</v>
      </c>
      <c r="B977" s="7" t="s">
        <v>2335</v>
      </c>
      <c r="C977" s="8" t="s">
        <v>2336</v>
      </c>
      <c r="D977" s="9" t="s">
        <v>2337</v>
      </c>
      <c r="E977" s="72">
        <v>13</v>
      </c>
      <c r="F977" s="8" t="s">
        <v>464</v>
      </c>
      <c r="G977" s="38">
        <f>+'7.2.1 Cuadro de precios'!H977</f>
        <v>0</v>
      </c>
      <c r="H977" s="39">
        <f t="shared" si="16"/>
        <v>0</v>
      </c>
    </row>
    <row r="978" spans="1:8" ht="22.5" x14ac:dyDescent="0.25">
      <c r="A978" s="6">
        <v>300338</v>
      </c>
      <c r="B978" s="7" t="s">
        <v>2332</v>
      </c>
      <c r="C978" s="8" t="s">
        <v>2333</v>
      </c>
      <c r="D978" s="9" t="s">
        <v>2334</v>
      </c>
      <c r="E978" s="72">
        <v>9</v>
      </c>
      <c r="F978" s="8" t="s">
        <v>464</v>
      </c>
      <c r="G978" s="38">
        <f>+'7.2.1 Cuadro de precios'!H978</f>
        <v>0</v>
      </c>
      <c r="H978" s="39">
        <f t="shared" si="16"/>
        <v>0</v>
      </c>
    </row>
    <row r="979" spans="1:8" ht="22.5" x14ac:dyDescent="0.25">
      <c r="A979" s="6">
        <v>300339</v>
      </c>
      <c r="B979" s="7" t="s">
        <v>2329</v>
      </c>
      <c r="C979" s="8" t="s">
        <v>2330</v>
      </c>
      <c r="D979" s="9" t="s">
        <v>2331</v>
      </c>
      <c r="E979" s="72">
        <v>11</v>
      </c>
      <c r="F979" s="8" t="s">
        <v>464</v>
      </c>
      <c r="G979" s="38">
        <f>+'7.2.1 Cuadro de precios'!H979</f>
        <v>0</v>
      </c>
      <c r="H979" s="39">
        <f t="shared" si="16"/>
        <v>0</v>
      </c>
    </row>
    <row r="980" spans="1:8" ht="22.5" x14ac:dyDescent="0.25">
      <c r="A980" s="6">
        <v>300340</v>
      </c>
      <c r="B980" s="7" t="s">
        <v>2326</v>
      </c>
      <c r="C980" s="8" t="s">
        <v>2327</v>
      </c>
      <c r="D980" s="9" t="s">
        <v>2328</v>
      </c>
      <c r="E980" s="72">
        <v>12</v>
      </c>
      <c r="F980" s="8" t="s">
        <v>464</v>
      </c>
      <c r="G980" s="38">
        <f>+'7.2.1 Cuadro de precios'!H980</f>
        <v>0</v>
      </c>
      <c r="H980" s="39">
        <f t="shared" si="16"/>
        <v>0</v>
      </c>
    </row>
    <row r="981" spans="1:8" ht="22.5" x14ac:dyDescent="0.25">
      <c r="A981" s="6">
        <v>300341</v>
      </c>
      <c r="B981" s="7" t="s">
        <v>2323</v>
      </c>
      <c r="C981" s="8" t="s">
        <v>2324</v>
      </c>
      <c r="D981" s="9" t="s">
        <v>2325</v>
      </c>
      <c r="E981" s="72">
        <v>53</v>
      </c>
      <c r="F981" s="8" t="s">
        <v>464</v>
      </c>
      <c r="G981" s="38">
        <f>+'7.2.1 Cuadro de precios'!H981</f>
        <v>0</v>
      </c>
      <c r="H981" s="39">
        <f t="shared" si="16"/>
        <v>0</v>
      </c>
    </row>
    <row r="982" spans="1:8" ht="22.5" x14ac:dyDescent="0.25">
      <c r="A982" s="6">
        <v>300349</v>
      </c>
      <c r="B982" s="7" t="s">
        <v>360</v>
      </c>
      <c r="C982" s="8" t="s">
        <v>2315</v>
      </c>
      <c r="D982" s="9" t="s">
        <v>2316</v>
      </c>
      <c r="E982" s="72">
        <v>86</v>
      </c>
      <c r="F982" s="8" t="s">
        <v>464</v>
      </c>
      <c r="G982" s="38">
        <f>+'7.2.1 Cuadro de precios'!H982</f>
        <v>0</v>
      </c>
      <c r="H982" s="39">
        <f t="shared" si="16"/>
        <v>0</v>
      </c>
    </row>
    <row r="983" spans="1:8" ht="22.5" x14ac:dyDescent="0.25">
      <c r="A983" s="6">
        <v>301006</v>
      </c>
      <c r="B983" s="7" t="s">
        <v>1498</v>
      </c>
      <c r="C983" s="8" t="s">
        <v>1499</v>
      </c>
      <c r="D983" s="9" t="s">
        <v>1500</v>
      </c>
      <c r="E983" s="72">
        <v>195</v>
      </c>
      <c r="F983" s="8" t="s">
        <v>464</v>
      </c>
      <c r="G983" s="38">
        <f>+'7.2.1 Cuadro de precios'!H983</f>
        <v>0</v>
      </c>
      <c r="H983" s="39">
        <f t="shared" si="16"/>
        <v>0</v>
      </c>
    </row>
    <row r="984" spans="1:8" ht="22.5" x14ac:dyDescent="0.25">
      <c r="A984" s="6">
        <v>301007</v>
      </c>
      <c r="B984" s="7" t="s">
        <v>1495</v>
      </c>
      <c r="C984" s="8" t="s">
        <v>1496</v>
      </c>
      <c r="D984" s="9" t="s">
        <v>1497</v>
      </c>
      <c r="E984" s="72">
        <v>25</v>
      </c>
      <c r="F984" s="8" t="s">
        <v>464</v>
      </c>
      <c r="G984" s="38">
        <f>+'7.2.1 Cuadro de precios'!H984</f>
        <v>0</v>
      </c>
      <c r="H984" s="39">
        <f t="shared" si="16"/>
        <v>0</v>
      </c>
    </row>
    <row r="985" spans="1:8" ht="22.5" x14ac:dyDescent="0.25">
      <c r="A985" s="6">
        <v>301714</v>
      </c>
      <c r="B985" s="7" t="s">
        <v>1149</v>
      </c>
      <c r="C985" s="8" t="s">
        <v>1150</v>
      </c>
      <c r="D985" s="9" t="s">
        <v>1151</v>
      </c>
      <c r="E985" s="72">
        <v>65</v>
      </c>
      <c r="F985" s="8" t="s">
        <v>464</v>
      </c>
      <c r="G985" s="38">
        <f>+'7.2.1 Cuadro de precios'!H985</f>
        <v>0</v>
      </c>
      <c r="H985" s="39">
        <f t="shared" si="16"/>
        <v>0</v>
      </c>
    </row>
    <row r="986" spans="1:8" ht="22.5" x14ac:dyDescent="0.25">
      <c r="A986" s="6">
        <v>301758</v>
      </c>
      <c r="B986" s="7" t="s">
        <v>1099</v>
      </c>
      <c r="C986" s="8" t="s">
        <v>1100</v>
      </c>
      <c r="D986" s="9" t="s">
        <v>1101</v>
      </c>
      <c r="E986" s="72">
        <v>10</v>
      </c>
      <c r="F986" s="8" t="s">
        <v>464</v>
      </c>
      <c r="G986" s="38">
        <f>+'7.2.1 Cuadro de precios'!H986</f>
        <v>0</v>
      </c>
      <c r="H986" s="39">
        <f t="shared" si="16"/>
        <v>0</v>
      </c>
    </row>
    <row r="987" spans="1:8" ht="22.5" x14ac:dyDescent="0.25">
      <c r="A987" s="6">
        <v>301764</v>
      </c>
      <c r="B987" s="7" t="s">
        <v>373</v>
      </c>
      <c r="C987" s="8" t="s">
        <v>1094</v>
      </c>
      <c r="D987" s="9" t="s">
        <v>1095</v>
      </c>
      <c r="E987" s="72">
        <v>22</v>
      </c>
      <c r="F987" s="8" t="s">
        <v>464</v>
      </c>
      <c r="G987" s="38">
        <f>+'7.2.1 Cuadro de precios'!H987</f>
        <v>0</v>
      </c>
      <c r="H987" s="39">
        <f t="shared" si="16"/>
        <v>0</v>
      </c>
    </row>
    <row r="988" spans="1:8" x14ac:dyDescent="0.25">
      <c r="A988" s="6">
        <v>301280</v>
      </c>
      <c r="B988" s="7" t="s">
        <v>121</v>
      </c>
      <c r="C988" s="8" t="s">
        <v>1319</v>
      </c>
      <c r="D988" s="9" t="s">
        <v>121</v>
      </c>
      <c r="E988" s="72">
        <v>317</v>
      </c>
      <c r="F988" s="8" t="s">
        <v>464</v>
      </c>
      <c r="G988" s="38">
        <f>+'7.2.1 Cuadro de precios'!H988</f>
        <v>0</v>
      </c>
      <c r="H988" s="39">
        <f t="shared" si="16"/>
        <v>0</v>
      </c>
    </row>
    <row r="989" spans="1:8" x14ac:dyDescent="0.25">
      <c r="A989" s="6">
        <v>301281</v>
      </c>
      <c r="B989" s="7" t="s">
        <v>122</v>
      </c>
      <c r="C989" s="8" t="s">
        <v>1318</v>
      </c>
      <c r="D989" s="9" t="s">
        <v>122</v>
      </c>
      <c r="E989" s="72">
        <v>206</v>
      </c>
      <c r="F989" s="8" t="s">
        <v>464</v>
      </c>
      <c r="G989" s="38">
        <f>+'7.2.1 Cuadro de precios'!H989</f>
        <v>0</v>
      </c>
      <c r="H989" s="39">
        <f t="shared" si="16"/>
        <v>0</v>
      </c>
    </row>
    <row r="990" spans="1:8" x14ac:dyDescent="0.25">
      <c r="A990" s="6">
        <v>301370</v>
      </c>
      <c r="B990" s="7" t="s">
        <v>201</v>
      </c>
      <c r="C990" s="8" t="s">
        <v>1285</v>
      </c>
      <c r="D990" s="9" t="s">
        <v>201</v>
      </c>
      <c r="E990" s="72">
        <v>121</v>
      </c>
      <c r="F990" s="8" t="s">
        <v>464</v>
      </c>
      <c r="G990" s="38">
        <f>+'7.2.1 Cuadro de precios'!H990</f>
        <v>0</v>
      </c>
      <c r="H990" s="39">
        <f t="shared" si="16"/>
        <v>0</v>
      </c>
    </row>
    <row r="991" spans="1:8" x14ac:dyDescent="0.25">
      <c r="A991" s="6">
        <v>301282</v>
      </c>
      <c r="B991" s="7" t="s">
        <v>195</v>
      </c>
      <c r="C991" s="8" t="s">
        <v>1317</v>
      </c>
      <c r="D991" s="9" t="s">
        <v>195</v>
      </c>
      <c r="E991" s="72">
        <v>65</v>
      </c>
      <c r="F991" s="8" t="s">
        <v>464</v>
      </c>
      <c r="G991" s="38">
        <f>+'7.2.1 Cuadro de precios'!H991</f>
        <v>0</v>
      </c>
      <c r="H991" s="39">
        <f t="shared" si="16"/>
        <v>0</v>
      </c>
    </row>
    <row r="992" spans="1:8" x14ac:dyDescent="0.25">
      <c r="A992" s="6">
        <v>300329</v>
      </c>
      <c r="B992" s="7" t="s">
        <v>2350</v>
      </c>
      <c r="C992" s="8" t="s">
        <v>2351</v>
      </c>
      <c r="D992" s="9" t="s">
        <v>2352</v>
      </c>
      <c r="E992" s="72">
        <v>484</v>
      </c>
      <c r="F992" s="8" t="s">
        <v>464</v>
      </c>
      <c r="G992" s="38">
        <f>+'7.2.1 Cuadro de precios'!H992</f>
        <v>0</v>
      </c>
      <c r="H992" s="39">
        <f t="shared" si="16"/>
        <v>0</v>
      </c>
    </row>
    <row r="993" spans="1:8" x14ac:dyDescent="0.25">
      <c r="A993" s="6">
        <v>300331</v>
      </c>
      <c r="B993" s="7" t="s">
        <v>2347</v>
      </c>
      <c r="C993" s="8" t="s">
        <v>2348</v>
      </c>
      <c r="D993" s="9" t="s">
        <v>2349</v>
      </c>
      <c r="E993" s="72">
        <v>56</v>
      </c>
      <c r="F993" s="8" t="s">
        <v>464</v>
      </c>
      <c r="G993" s="38">
        <f>+'7.2.1 Cuadro de precios'!H993</f>
        <v>0</v>
      </c>
      <c r="H993" s="39">
        <f t="shared" si="16"/>
        <v>0</v>
      </c>
    </row>
    <row r="994" spans="1:8" x14ac:dyDescent="0.25">
      <c r="A994" s="80" t="s">
        <v>460</v>
      </c>
      <c r="B994" s="81" t="s">
        <v>461</v>
      </c>
      <c r="C994" s="82" t="s">
        <v>462</v>
      </c>
      <c r="D994" s="83" t="s">
        <v>463</v>
      </c>
      <c r="E994" s="84">
        <v>4</v>
      </c>
      <c r="F994" s="85" t="s">
        <v>464</v>
      </c>
      <c r="G994" s="38">
        <f>+'7.2.1 Cuadro de precios'!H994</f>
        <v>0</v>
      </c>
      <c r="H994" s="39">
        <f t="shared" si="16"/>
        <v>0</v>
      </c>
    </row>
    <row r="995" spans="1:8" ht="22.5" x14ac:dyDescent="0.25">
      <c r="A995" s="64">
        <v>301869</v>
      </c>
      <c r="B995" s="7" t="s">
        <v>943</v>
      </c>
      <c r="C995" s="8" t="s">
        <v>944</v>
      </c>
      <c r="D995" s="88" t="s">
        <v>945</v>
      </c>
      <c r="E995" s="92">
        <v>100</v>
      </c>
      <c r="F995" s="93" t="s">
        <v>464</v>
      </c>
      <c r="G995" s="90">
        <f>+'7.2.1 Cuadro de precios'!H995</f>
        <v>0</v>
      </c>
      <c r="H995" s="29">
        <f>+E995*G995</f>
        <v>0</v>
      </c>
    </row>
    <row r="996" spans="1:8" ht="23.25" customHeight="1" x14ac:dyDescent="0.25">
      <c r="A996" s="64">
        <v>301870</v>
      </c>
      <c r="B996" s="7" t="s">
        <v>940</v>
      </c>
      <c r="C996" s="8" t="s">
        <v>941</v>
      </c>
      <c r="D996" s="88" t="s">
        <v>942</v>
      </c>
      <c r="E996" s="94">
        <v>1</v>
      </c>
      <c r="F996" s="93" t="s">
        <v>464</v>
      </c>
      <c r="G996" s="90">
        <f>+'7.2.1 Cuadro de precios'!H996</f>
        <v>0</v>
      </c>
      <c r="H996" s="29">
        <f>+E996*G996</f>
        <v>0</v>
      </c>
    </row>
    <row r="997" spans="1:8" ht="22.5" x14ac:dyDescent="0.25">
      <c r="A997" s="64" t="s">
        <v>915</v>
      </c>
      <c r="B997" s="7" t="s">
        <v>916</v>
      </c>
      <c r="C997" s="8" t="s">
        <v>917</v>
      </c>
      <c r="D997" s="88" t="s">
        <v>918</v>
      </c>
      <c r="E997" s="94">
        <v>1</v>
      </c>
      <c r="F997" s="93" t="s">
        <v>464</v>
      </c>
      <c r="G997" s="90">
        <f>+'7.2.1 Cuadro de precios'!H997</f>
        <v>0</v>
      </c>
      <c r="H997" s="29">
        <f>+E997*G997</f>
        <v>0</v>
      </c>
    </row>
    <row r="998" spans="1:8" ht="24.75" customHeight="1" thickBot="1" x14ac:dyDescent="0.3">
      <c r="A998" s="86" t="s">
        <v>670</v>
      </c>
      <c r="B998" s="67" t="s">
        <v>671</v>
      </c>
      <c r="C998" s="68" t="s">
        <v>672</v>
      </c>
      <c r="D998" s="89" t="s">
        <v>673</v>
      </c>
      <c r="E998" s="95">
        <v>1</v>
      </c>
      <c r="F998" s="96" t="s">
        <v>464</v>
      </c>
      <c r="G998" s="91">
        <f>+'7.2.1 Cuadro de precios'!H998</f>
        <v>0</v>
      </c>
      <c r="H998" s="87">
        <f>+E998*G998</f>
        <v>0</v>
      </c>
    </row>
    <row r="999" spans="1:8" ht="15.75" thickBot="1" x14ac:dyDescent="0.3">
      <c r="A999" s="116" t="s">
        <v>2875</v>
      </c>
      <c r="B999" s="117"/>
      <c r="C999" s="117"/>
      <c r="D999" s="117"/>
      <c r="E999" s="117"/>
      <c r="F999" s="117"/>
      <c r="G999" s="118"/>
      <c r="H999" s="27">
        <f>SUM(H8:H998)</f>
        <v>0</v>
      </c>
    </row>
    <row r="1000" spans="1:8" x14ac:dyDescent="0.25">
      <c r="A1000" s="13"/>
      <c r="B1000" s="13"/>
      <c r="C1000" s="13"/>
      <c r="D1000" s="13"/>
      <c r="E1000" s="40"/>
      <c r="F1000" s="14"/>
      <c r="G1000" s="14"/>
    </row>
    <row r="1001" spans="1:8" ht="15.75" thickBot="1" x14ac:dyDescent="0.3">
      <c r="A1001" s="13"/>
      <c r="B1001" s="13"/>
      <c r="C1001" s="13"/>
      <c r="D1001" s="13"/>
      <c r="E1001" s="15"/>
      <c r="F1001" s="14"/>
      <c r="G1001" s="14"/>
    </row>
    <row r="1002" spans="1:8" ht="15.75" thickBot="1" x14ac:dyDescent="0.3">
      <c r="A1002" s="127" t="s">
        <v>2876</v>
      </c>
      <c r="B1002" s="128"/>
      <c r="C1002" s="128"/>
      <c r="D1002" s="128"/>
      <c r="E1002" s="129"/>
      <c r="F1002" s="125">
        <f>+H999</f>
        <v>0</v>
      </c>
      <c r="G1002" s="126"/>
    </row>
    <row r="1003" spans="1:8" ht="15.75" thickBot="1" x14ac:dyDescent="0.3">
      <c r="A1003" s="30" t="s">
        <v>2890</v>
      </c>
      <c r="B1003" s="31"/>
      <c r="C1003" s="31"/>
      <c r="D1003" s="31"/>
      <c r="E1003" s="32"/>
      <c r="F1003" s="121">
        <f>+F1002*2</f>
        <v>0</v>
      </c>
      <c r="G1003" s="122"/>
    </row>
    <row r="1004" spans="1:8" x14ac:dyDescent="0.25">
      <c r="A1004" s="33" t="s">
        <v>2877</v>
      </c>
      <c r="B1004" s="17"/>
      <c r="C1004" s="17"/>
      <c r="D1004" s="17"/>
      <c r="E1004" s="17"/>
      <c r="F1004" s="34"/>
      <c r="G1004" s="34"/>
    </row>
    <row r="1005" spans="1:8" x14ac:dyDescent="0.25">
      <c r="A1005" s="33" t="s">
        <v>2878</v>
      </c>
      <c r="B1005" s="17"/>
      <c r="C1005" s="17"/>
      <c r="D1005" s="17"/>
      <c r="E1005" s="17"/>
      <c r="F1005" s="34"/>
      <c r="G1005" s="34"/>
    </row>
    <row r="1006" spans="1:8" ht="15.75" thickBot="1" x14ac:dyDescent="0.3">
      <c r="A1006" s="17"/>
      <c r="B1006" s="17"/>
      <c r="C1006" s="17"/>
      <c r="D1006" s="17"/>
      <c r="E1006" s="17"/>
      <c r="F1006" s="34"/>
      <c r="G1006" s="34"/>
    </row>
    <row r="1007" spans="1:8" x14ac:dyDescent="0.25">
      <c r="A1007" s="35" t="s">
        <v>2879</v>
      </c>
      <c r="B1007" s="20"/>
      <c r="C1007" s="17"/>
      <c r="D1007" s="17"/>
      <c r="E1007" s="17"/>
      <c r="F1007" s="34"/>
      <c r="G1007" s="34"/>
    </row>
    <row r="1008" spans="1:8" x14ac:dyDescent="0.25">
      <c r="A1008" s="36"/>
      <c r="B1008" s="22"/>
      <c r="C1008" s="17"/>
      <c r="D1008" s="17"/>
      <c r="E1008" s="17"/>
      <c r="F1008" s="34"/>
      <c r="G1008" s="34"/>
    </row>
    <row r="1009" spans="1:7" ht="15.75" thickBot="1" x14ac:dyDescent="0.3">
      <c r="A1009" s="23"/>
      <c r="B1009" s="24"/>
      <c r="C1009" s="17"/>
      <c r="D1009" s="17"/>
      <c r="E1009" s="17"/>
      <c r="F1009" s="34"/>
      <c r="G1009" s="34"/>
    </row>
    <row r="1010" spans="1:7" x14ac:dyDescent="0.25">
      <c r="A1010" s="26"/>
      <c r="B1010" s="26"/>
      <c r="C1010" s="26"/>
      <c r="D1010" s="26"/>
      <c r="E1010" s="26"/>
      <c r="F1010" s="34"/>
      <c r="G1010" s="34"/>
    </row>
    <row r="1011" spans="1:7" x14ac:dyDescent="0.25">
      <c r="A1011" s="25" t="s">
        <v>2880</v>
      </c>
      <c r="B1011" s="26"/>
      <c r="C1011" s="26"/>
      <c r="D1011" s="26"/>
      <c r="E1011" s="26"/>
      <c r="F1011" s="34"/>
      <c r="G1011" s="34"/>
    </row>
    <row r="1012" spans="1:7" ht="45.75" customHeight="1" x14ac:dyDescent="0.25">
      <c r="A1012" s="123" t="s">
        <v>3078</v>
      </c>
      <c r="B1012" s="123"/>
      <c r="C1012" s="123"/>
      <c r="D1012" s="123"/>
      <c r="E1012" s="123"/>
      <c r="F1012" s="123"/>
      <c r="G1012" s="123"/>
    </row>
    <row r="1013" spans="1:7" ht="19.5" customHeight="1" x14ac:dyDescent="0.25">
      <c r="A1013" s="124" t="s">
        <v>3077</v>
      </c>
      <c r="B1013" s="124"/>
      <c r="C1013" s="124"/>
      <c r="D1013" s="124"/>
      <c r="E1013" s="124"/>
      <c r="F1013" s="124"/>
      <c r="G1013" s="124"/>
    </row>
    <row r="1014" spans="1:7" ht="15.75" customHeight="1" x14ac:dyDescent="0.25">
      <c r="A1014" s="120" t="s">
        <v>3046</v>
      </c>
      <c r="B1014" s="120"/>
      <c r="C1014" s="120"/>
      <c r="D1014" s="120"/>
      <c r="E1014" s="37"/>
      <c r="F1014" s="37"/>
      <c r="G1014" s="37"/>
    </row>
  </sheetData>
  <sheetProtection algorithmName="SHA-512" hashValue="ggVmm9znvCQInUKu+vfLX5P0++r+RdITQZrESHyWy4dN7WZ4HpwzusofWcbOyqeyDXWc/cV2HDevjRFhZWNfpA==" saltValue="Su7HlPS/1jSbgT+Dfz8xfQ==" spinCount="100000" sheet="1" objects="1" scenarios="1"/>
  <mergeCells count="10">
    <mergeCell ref="A1:H1"/>
    <mergeCell ref="A5:H5"/>
    <mergeCell ref="A999:G999"/>
    <mergeCell ref="A3:B3"/>
    <mergeCell ref="A1014:D1014"/>
    <mergeCell ref="F1003:G1003"/>
    <mergeCell ref="A1012:G1012"/>
    <mergeCell ref="A1013:G1013"/>
    <mergeCell ref="F1002:G1002"/>
    <mergeCell ref="A1002:E1002"/>
  </mergeCells>
  <pageMargins left="0.70866141732283472" right="0.70866141732283472" top="0.74803149606299213" bottom="0.74803149606299213" header="0.31496062992125984" footer="0.31496062992125984"/>
  <pageSetup paperSize="9" scale="66" fitToHeight="0" orientation="portrait" r:id="rId1"/>
  <headerFooter>
    <oddHeader>&amp;L&amp;G&amp;C&amp;"-,Negrita"ANEXO Nº 7.2.2
PRESUPUESTO</oddHeader>
    <oddFooter>&amp;CAnexo 7.2.2 PCP -Presupuesto&amp;R&amp;P de &amp;N</oddFoot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7.2.1 Cuadro de precios</vt:lpstr>
      <vt:lpstr>7.2.2 Presupuesto</vt:lpstr>
      <vt:lpstr>'7.2.1 Cuadro de precios'!Área_de_impresión</vt:lpstr>
      <vt:lpstr>'7.2.2 Presupuesto'!Área_de_impresión</vt:lpstr>
      <vt:lpstr>'7.2.1 Cuadro de precios'!Títulos_a_imprimir</vt:lpstr>
      <vt:lpstr>'7.2.2 Presupuesto'!Títulos_a_imprimir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2019-04-25T07:27:10Z</cp:lastPrinted>
  <dcterms:created xsi:type="dcterms:W3CDTF">2015-02-17T14:10:12Z</dcterms:created>
  <dcterms:modified xsi:type="dcterms:W3CDTF">2019-04-25T07:39:26Z</dcterms:modified>
</cp:coreProperties>
</file>